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C:\Users\DavidRanYaAdv\Desktop\ריהוט נתיבות\"/>
    </mc:Choice>
  </mc:AlternateContent>
  <xr:revisionPtr revIDLastSave="0" documentId="13_ncr:1_{74E8F5EA-3F0D-4580-A683-34344C5795C9}" xr6:coauthVersionLast="47" xr6:coauthVersionMax="47" xr10:uidLastSave="{00000000-0000-0000-0000-000000000000}"/>
  <bookViews>
    <workbookView xWindow="0" yWindow="390" windowWidth="28800" windowHeight="15210" xr2:uid="{00000000-000D-0000-FFFF-FFFF00000000}"/>
  </bookViews>
  <sheets>
    <sheet name="פרק א חלק 1 ריהוט גן ילדים"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4" i="1" l="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 r="F12" i="1"/>
  <c r="F11" i="1"/>
  <c r="F10" i="1"/>
  <c r="F9" i="1"/>
  <c r="F8" i="1"/>
  <c r="F7" i="1"/>
  <c r="F6" i="1"/>
  <c r="B63" i="1" l="1"/>
  <c r="F62" i="1" s="1"/>
</calcChain>
</file>

<file path=xl/sharedStrings.xml><?xml version="1.0" encoding="utf-8"?>
<sst xmlns="http://schemas.openxmlformats.org/spreadsheetml/2006/main" count="185" uniqueCount="126">
  <si>
    <t>סעיף</t>
  </si>
  <si>
    <t>תאור</t>
  </si>
  <si>
    <t>יח'</t>
  </si>
  <si>
    <t>כמות</t>
  </si>
  <si>
    <t>סה"כ</t>
  </si>
  <si>
    <t>01</t>
  </si>
  <si>
    <t>ריהוט גן ילדים 1</t>
  </si>
  <si>
    <t/>
  </si>
  <si>
    <t>01.0001</t>
  </si>
  <si>
    <t>כמויות בהצעת מחיר הינם כמויות לכיתת גן 1 יצורף לקובץ זה קובץ סיכום למס' גנים נדרשים.העבודה כוללת אספקה, הובלה, הרכבה והתקנה.המוצרים נבחרו מקטלוג של חב' "פעלטון" ניתן להציע ש"ע למוצר בתנאי שהמוצר מיוצר מאותם החומרים ונראה זהה.מוצרים ש"ע חובה לצרף מפרט ותמונות.כל המוצרים יהיו בחיפוי פורמייקה גוון שנהב כולל קנטים שנהב מלבד הצבעים הנבחרים לפי בחירת האדריכל.</t>
  </si>
  <si>
    <t>01.0002</t>
  </si>
  <si>
    <t>כיסא פלסטיק נערם גובה 30 ס"מ (צבע X-צבע תכלת/ירוק תפוח/סגול/צהוב), מק"ט 23011408 או ש"ע</t>
  </si>
  <si>
    <t>01.0003</t>
  </si>
  <si>
    <t>כיסא גננת פלסטיק גובה 38 ס"מ (צבע תואם לכיסא ילדים תכלת/ירוק תפוח/סגול/צהוב) מק"ט 23011404 או ש"ע</t>
  </si>
  <si>
    <t>01.0004</t>
  </si>
  <si>
    <t>ארון 18 מגירות דגם מעוני, עם ידיות וכתר (צבע X) מידות 100*40 ס"מ גובה 86 ס"מ מק"ט 23011012 או ש"ע</t>
  </si>
  <si>
    <t>01.0005</t>
  </si>
  <si>
    <t>ארון עץ 2 דלתות כולל נעילה, ידיות מעץ, מידות רוחב 80 ס"מ, עומק 40 ס"מ, גבהה 200 ס"מ</t>
  </si>
  <si>
    <t>01.0006</t>
  </si>
  <si>
    <t>שולחן בובה מעוצב עגול מבירץ' 17 מ"מ רגל עץ- פלטה עליונה מבירץ' פלטה (צבע Y) רגליים שנהב, קוטר שולחן 60 ס"מ /גובה 50 ס"מ מקט 23011219 או ש"ע</t>
  </si>
  <si>
    <t>01.0007</t>
  </si>
  <si>
    <t>שולחן סלון מעוצב עגול מבירץ' 17 מ"מ רגל עץ- פלטה עליונה מבירץ' פלטה (צבע X)קוטר שולחן 60 ס"מ /גובה 30 ס"מ מקט 23011219 או ש"ע</t>
  </si>
  <si>
    <t>01.0008</t>
  </si>
  <si>
    <t>שולחן 90/90 ס"מ גובה 52 רגל עץ בוק ולכה פלטה עליונה מסנדוויץ (צבע X)מק"ט 23011214I</t>
  </si>
  <si>
    <t>01.0009</t>
  </si>
  <si>
    <t>מדף בודד דגם בועות עמק 80*20 גובה 20 ס"מ (צבע X) מקט 23011602 או ש"ע</t>
  </si>
  <si>
    <t>01.0010</t>
  </si>
  <si>
    <t>עגלת טיול מקט 23021608 או ש"ע</t>
  </si>
  <si>
    <t>01.0011</t>
  </si>
  <si>
    <t>קולב מעוצב דגם יער (צבע X) 10 וויתליה כפולים (20 ווים) מבירץ' איכותי 12 מ"מ מקט 23011639 או ש"ע</t>
  </si>
  <si>
    <t>01.0012</t>
  </si>
  <si>
    <t xml:space="preserve">מטבח פינתי מפואר דגם טוסקנה (צבע X) מק"ט 23021000סט 3 יחידות נפרדות המאפשרות למקם את היחידות כרצון הלקוח2 כיורים, עץ בירץ',עיטורי כלים בגב החזיתי של המטבח </t>
  </si>
  <si>
    <t>01.0013</t>
  </si>
  <si>
    <t>מקרר עץ 2 דלתות 40*45גובה 75 ס"מ מקט 23021007 או ש"ע</t>
  </si>
  <si>
    <t>01.0014</t>
  </si>
  <si>
    <t>סל פלסטיק לסופר מק"ט 23201010</t>
  </si>
  <si>
    <t>01.0015</t>
  </si>
  <si>
    <t>כורסת גן דגם הבית החם ריפוד (צבע X) דו מושבי מק"ט 23021200C</t>
  </si>
  <si>
    <t>01.0018</t>
  </si>
  <si>
    <t>פינת רחצה מעוצבת רטרו מעץ בירץ' 17 מ"מ רטרו, גובה: 46/58 ס"מ, רוחב: 116 ס"מ, אורך: 40 ס"מ, (צבע X) מקט 23021611 או ש"ע</t>
  </si>
  <si>
    <t>01.0019</t>
  </si>
  <si>
    <t>מרכז התחפושות סנדוויץ' פורמייקה (צבע X), דגם ונציה כולל מראה תקנית בלתי שבירה מסגרת עץ, מקט 23031207 או ש"ע</t>
  </si>
  <si>
    <t>01.0020</t>
  </si>
  <si>
    <t>עגלת שכיבה מעץ מקט 23021609 או ש"ע</t>
  </si>
  <si>
    <t>01.0021</t>
  </si>
  <si>
    <t>הדום ישיבה דגם הבית החם 30*30*30 (צבע X)</t>
  </si>
  <si>
    <t>01.0022</t>
  </si>
  <si>
    <t>ספריית מדורים ותצוגה דגם אותיות עץ סנדוויץ' פורמייקה שנהב 84/120/30 ס"מ מקט 23021413 או ש"ע</t>
  </si>
  <si>
    <t>01.0023</t>
  </si>
  <si>
    <t>2 מדפי תצוגה חזית פרספקס 80/12/8 (צבע X) מקט 2340403 או ש"ע</t>
  </si>
  <si>
    <t>01.0024</t>
  </si>
  <si>
    <t>ארון יצירה וציור מעץ עם מיכלי סנדוויץ פורמייקה שנהב עם מיכלים במידות 40/95/100 ס"מ מקט 23031008 או ש"ע</t>
  </si>
  <si>
    <t>01.0025</t>
  </si>
  <si>
    <t>יריעת PVC (צבע X) גודל 3X3</t>
  </si>
  <si>
    <t>מ"ר</t>
  </si>
  <si>
    <t>01.0026</t>
  </si>
  <si>
    <t>מראה מעוצבת מסגרת עץ בצבע בלתי שבירה (אקרילית) במידות80/120 ס"מ (צבע X) מק"ט 23011618</t>
  </si>
  <si>
    <t>01.0028</t>
  </si>
  <si>
    <t>מדף תוכן מעץ ל3 עגלות 135X40X40H חזית פורמייקה (צבע X) מק"ט 2340242</t>
  </si>
  <si>
    <t>01.0029</t>
  </si>
  <si>
    <t>עגלה למדף תוכן 40X45X35H חזית פורמיקה (צבע X) מק"ט 2340245</t>
  </si>
  <si>
    <t>01.0030</t>
  </si>
  <si>
    <t>ארגונית ניידת 12 מיכלים וכתר (צבע X)עץ סנדוויץ' פורמייקה, מידות 140/40/55ס"מ, כולל מיכלים איכותיים בגדלים שונים תוצרת אנגליה, גלגלים וסטופרים. מקט 2340004 או ש"ע</t>
  </si>
  <si>
    <t>01.0031</t>
  </si>
  <si>
    <t>מיטת בובה גדולה מק"ט 23021607</t>
  </si>
  <si>
    <t>01.0032</t>
  </si>
  <si>
    <t>ארון לקוביות מוצקות 30/80/75 (צבע X)</t>
  </si>
  <si>
    <t>01.0033</t>
  </si>
  <si>
    <t>קוביות קוביגן דמוי עץ - 32 יחידות מק"ט 23031614</t>
  </si>
  <si>
    <t>01.0034</t>
  </si>
  <si>
    <t>קוביות מוצקות מעץ-50 יחידות מק"ט 23031607</t>
  </si>
  <si>
    <t>01.0035</t>
  </si>
  <si>
    <t>ארון קודש מעוטר פורמייקה (צבע X) מק"ט 23031801 או ש"ע</t>
  </si>
  <si>
    <t>01.0036</t>
  </si>
  <si>
    <t>עמוד חזן מעוטר פורמייקה גוון שמנת מקט 23031803 או ש"ע</t>
  </si>
  <si>
    <t>01.0037</t>
  </si>
  <si>
    <t>קולב מעילים נייד עם מגן בטיחות- 36 מתלים מק"ט 23011622</t>
  </si>
  <si>
    <t>01.0038</t>
  </si>
  <si>
    <t>לוח מחיק מגנטי מסגרת עץ במידות 120/80 ס"מ (בצבע X )</t>
  </si>
  <si>
    <t>01.0040</t>
  </si>
  <si>
    <t>לוח לבד קרם מסגרת עץ במידות 120/80 ס"מ (מסגרת בצבע Xׂׂ )</t>
  </si>
  <si>
    <t>01.0041</t>
  </si>
  <si>
    <t>לוח לבד מסגרת עץ 80*80 לבד קרם (מסגרת בצבע X)</t>
  </si>
  <si>
    <t>01.0045</t>
  </si>
  <si>
    <t>שולחן מחשב לשני משתמשים דגם בועות (צבע פורמייקה X) מק"ט 23011200</t>
  </si>
  <si>
    <t>01.0046</t>
  </si>
  <si>
    <t>01.0047</t>
  </si>
  <si>
    <t>ארון לקוביות נבובות (צבע X) מק"ט 23031602</t>
  </si>
  <si>
    <t>01.0049</t>
  </si>
  <si>
    <t>בובת גומי כהה, בהירה בן, בהירה בת מק"ט 23201209</t>
  </si>
  <si>
    <t>01.0050</t>
  </si>
  <si>
    <t>סט פירות מפלסטיק קשיח מק"ט 23201004</t>
  </si>
  <si>
    <t>01.0051</t>
  </si>
  <si>
    <t>סט ירקות מפלסטיק קשיח מק"ט 23201008</t>
  </si>
  <si>
    <t>01.0052</t>
  </si>
  <si>
    <t>סט קפה מק"ט 23201007</t>
  </si>
  <si>
    <t>01.0054</t>
  </si>
  <si>
    <t>כסא עץ דגם בועות גובה 30 ס''מ עשוי עץ בירץ' בחיתוך CNC, גב ומושב פורמייקה (צבע X) מק"ט 23011406C</t>
  </si>
  <si>
    <t>01.0055</t>
  </si>
  <si>
    <t>ארון עליון פתוח 2 מדפים+4 דלתות+4 מגירות+כתר כולל שנפרים ומגירות טלסקופיות מעל הדלתות 40*120 ס"מ גובה 170 ס"מ, עץ ביקץ 17 מ"מ מק"ט 2340014</t>
  </si>
  <si>
    <t>01.0056</t>
  </si>
  <si>
    <t>מתקן לבקבוקים אישי דגם ריבוע עשוי מעץ בירץ' 17 מ"מ דו"צ, מכיל 36 יח', מקט 2340105 של חב' פעלטון או ש"ע</t>
  </si>
  <si>
    <t>01.0057</t>
  </si>
  <si>
    <t>מיכל פלסטיק גודל 10 (לשידת החתלה) 32*38.4 ס"מ עומק 16 ס"מ מק"ט 355002300</t>
  </si>
  <si>
    <t>01.0059</t>
  </si>
  <si>
    <t>סלסלה ל12 בקבוקים אישיים מק"ט 23011608</t>
  </si>
  <si>
    <t>01.0060</t>
  </si>
  <si>
    <t>בימבה אופנוע איכותי מק"ט 142407901</t>
  </si>
  <si>
    <t>01.0061</t>
  </si>
  <si>
    <t>בימבה מכונית BIG 23800000</t>
  </si>
  <si>
    <t>01.0062</t>
  </si>
  <si>
    <t>שיום פרספקס+מדבקה למגירה מק"ט 2340034</t>
  </si>
  <si>
    <t>01.0064</t>
  </si>
  <si>
    <t>ספת גן דגם הבית החם ריפוד (צבע X) דו מושבי מק"ט 23021203C או ש"ע</t>
  </si>
  <si>
    <t>01.0065</t>
  </si>
  <si>
    <t>שולחן תוכן 40/120/50H ס"מ סנדוויץ (צבע X ) או ש"ע</t>
  </si>
  <si>
    <t>01.0067</t>
  </si>
  <si>
    <t>כן לכוסות צבע (כולל כוסות בצבעים שונים) מק"ט: 23031003 או ש"ע</t>
  </si>
  <si>
    <t>01.0068</t>
  </si>
  <si>
    <t>דוכן מכירות מעוצב בעץ (צבע שמנת וצבע X) מידות המוצר 132/83/60 ס"מ, מק"ט: 23031206 או ש"עכולל 3 סלסלות פלסטיק בצבע X.</t>
  </si>
  <si>
    <t>01.0069</t>
  </si>
  <si>
    <t>רכבת במדרון 3 חלקים 2 STEP מק"ט 142402500 או ש"ע</t>
  </si>
  <si>
    <t xml:space="preserve">מכרז מסגרת פומבי מס' 12/2025
לאספקת ריהוט וציוד לגני ילדים, מעונות יום ומוסדות ציבור בעיר נתיבות </t>
  </si>
  <si>
    <t>פרק א' חלק 1 ריהוט גן ילדים</t>
  </si>
  <si>
    <t>מחיר בש"ח ללא מע"מ</t>
  </si>
  <si>
    <t>שגיאה לא מולאו מחירים לכלל הפריטים בקובץ!!!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</si>
</sst>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8" formatCode="&quot;₪&quot;\ #,##0.0"/>
  </numFmts>
  <fonts count="7" x14ac:knownFonts="1">
    <font>
      <sz val="11"/>
      <name val="Calibri"/>
    </font>
    <font>
      <sz val="12"/>
      <color rgb="FF0000FF"/>
      <name val="Calibri"/>
      <family val="2"/>
    </font>
    <font>
      <b/>
      <sz val="11"/>
      <name val="Calibri"/>
      <family val="2"/>
    </font>
    <font>
      <b/>
      <sz val="16"/>
      <name val="Calibri"/>
      <family val="2"/>
    </font>
    <font>
      <b/>
      <sz val="18"/>
      <name val="Calibri"/>
      <family val="2"/>
    </font>
    <font>
      <b/>
      <sz val="14"/>
      <color rgb="FFFF0000"/>
      <name val="Calibri"/>
      <family val="2"/>
    </font>
    <font>
      <sz val="11"/>
      <color theme="0"/>
      <name val="Calibri"/>
      <family val="2"/>
    </font>
  </fonts>
  <fills count="4">
    <fill>
      <patternFill patternType="none"/>
    </fill>
    <fill>
      <patternFill patternType="gray125"/>
    </fill>
    <fill>
      <patternFill patternType="solid">
        <fgColor rgb="FFC8C8C8"/>
      </patternFill>
    </fill>
    <fill>
      <patternFill patternType="solid">
        <fgColor theme="1"/>
        <bgColor indexed="64"/>
      </patternFill>
    </fill>
  </fills>
  <borders count="3">
    <border>
      <left/>
      <right/>
      <top/>
      <bottom/>
      <diagonal/>
    </border>
    <border>
      <left style="thin">
        <color auto="1"/>
      </left>
      <right style="thin">
        <color auto="1"/>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8">
    <xf numFmtId="0" fontId="0" fillId="0" borderId="0" xfId="0"/>
    <xf numFmtId="4" fontId="0" fillId="0" borderId="0" xfId="0" applyNumberFormat="1" applyAlignment="1" applyProtection="1">
      <alignment horizontal="right"/>
      <protection locked="0"/>
    </xf>
    <xf numFmtId="0" fontId="0" fillId="0" borderId="0" xfId="0" applyProtection="1">
      <protection locked="0"/>
    </xf>
    <xf numFmtId="4" fontId="1" fillId="0" borderId="0" xfId="0" applyNumberFormat="1" applyFont="1" applyAlignment="1" applyProtection="1">
      <alignment horizontal="right"/>
      <protection locked="0"/>
    </xf>
    <xf numFmtId="0" fontId="1" fillId="0" borderId="0" xfId="0" applyFont="1" applyProtection="1">
      <protection locked="0"/>
    </xf>
    <xf numFmtId="0" fontId="0" fillId="0" borderId="0" xfId="0" applyAlignment="1" applyProtection="1">
      <alignment horizontal="left"/>
      <protection locked="0"/>
    </xf>
    <xf numFmtId="0" fontId="0" fillId="0" borderId="0" xfId="0" applyAlignment="1" applyProtection="1">
      <alignment wrapText="1"/>
      <protection locked="0"/>
    </xf>
    <xf numFmtId="0" fontId="0" fillId="0" borderId="0" xfId="0" applyAlignment="1" applyProtection="1">
      <alignment shrinkToFit="1"/>
      <protection locked="0"/>
    </xf>
    <xf numFmtId="0" fontId="0" fillId="0" borderId="0" xfId="0" applyAlignment="1" applyProtection="1">
      <alignment horizontal="right"/>
      <protection locked="0"/>
    </xf>
    <xf numFmtId="0" fontId="0" fillId="0" borderId="2" xfId="0" applyBorder="1" applyAlignment="1" applyProtection="1">
      <alignment horizontal="right" vertical="top"/>
      <protection locked="0"/>
    </xf>
    <xf numFmtId="168" fontId="0" fillId="0" borderId="2" xfId="0" applyNumberFormat="1" applyBorder="1" applyAlignment="1" applyProtection="1">
      <alignment horizontal="right" vertical="top"/>
      <protection locked="0"/>
    </xf>
    <xf numFmtId="0" fontId="3" fillId="0" borderId="2" xfId="0" applyFont="1" applyBorder="1" applyAlignment="1" applyProtection="1">
      <alignment horizontal="center" vertical="center" wrapText="1"/>
    </xf>
    <xf numFmtId="0" fontId="4" fillId="0" borderId="2" xfId="0" applyFont="1" applyBorder="1" applyAlignment="1" applyProtection="1">
      <alignment horizontal="center" vertical="center" wrapText="1"/>
    </xf>
    <xf numFmtId="0" fontId="2" fillId="2" borderId="1" xfId="0" applyFont="1" applyFill="1" applyBorder="1" applyAlignment="1" applyProtection="1">
      <alignment horizontal="right" vertical="top"/>
    </xf>
    <xf numFmtId="0" fontId="2" fillId="2" borderId="1" xfId="0" applyFont="1" applyFill="1" applyBorder="1" applyAlignment="1" applyProtection="1">
      <alignment horizontal="right" vertical="top" wrapText="1"/>
    </xf>
    <xf numFmtId="0" fontId="2" fillId="2" borderId="1" xfId="0" applyFont="1" applyFill="1" applyBorder="1" applyAlignment="1" applyProtection="1">
      <alignment horizontal="right" vertical="top" shrinkToFit="1"/>
    </xf>
    <xf numFmtId="4" fontId="2" fillId="2" borderId="1" xfId="0" applyNumberFormat="1" applyFont="1" applyFill="1" applyBorder="1" applyAlignment="1" applyProtection="1">
      <alignment horizontal="right" vertical="top"/>
    </xf>
    <xf numFmtId="49" fontId="1" fillId="0" borderId="2" xfId="0" applyNumberFormat="1" applyFont="1" applyBorder="1" applyAlignment="1" applyProtection="1">
      <alignment horizontal="right" vertical="top"/>
    </xf>
    <xf numFmtId="0" fontId="1" fillId="0" borderId="2" xfId="0" applyFont="1" applyBorder="1" applyAlignment="1" applyProtection="1">
      <alignment horizontal="right" vertical="top" wrapText="1"/>
    </xf>
    <xf numFmtId="0" fontId="1" fillId="3" borderId="2" xfId="0" applyFont="1" applyFill="1" applyBorder="1" applyAlignment="1" applyProtection="1">
      <alignment horizontal="right" vertical="top" shrinkToFit="1"/>
    </xf>
    <xf numFmtId="4" fontId="1" fillId="3" borderId="2" xfId="0" applyNumberFormat="1" applyFont="1" applyFill="1" applyBorder="1" applyAlignment="1" applyProtection="1">
      <alignment horizontal="right" vertical="top"/>
    </xf>
    <xf numFmtId="0" fontId="1" fillId="3" borderId="2" xfId="0" applyFont="1" applyFill="1" applyBorder="1" applyAlignment="1" applyProtection="1">
      <alignment horizontal="right" vertical="top"/>
    </xf>
    <xf numFmtId="49" fontId="0" fillId="0" borderId="2" xfId="0" applyNumberFormat="1" applyBorder="1" applyAlignment="1" applyProtection="1">
      <alignment horizontal="right" vertical="top"/>
    </xf>
    <xf numFmtId="0" fontId="0" fillId="0" borderId="2" xfId="0" applyBorder="1" applyAlignment="1" applyProtection="1">
      <alignment horizontal="right" vertical="top" wrapText="1"/>
    </xf>
    <xf numFmtId="0" fontId="0" fillId="3" borderId="2" xfId="0" applyFill="1" applyBorder="1" applyAlignment="1" applyProtection="1">
      <alignment horizontal="right" vertical="top" shrinkToFit="1"/>
    </xf>
    <xf numFmtId="4" fontId="0" fillId="3" borderId="2" xfId="0" applyNumberFormat="1" applyFill="1" applyBorder="1" applyAlignment="1" applyProtection="1">
      <alignment horizontal="right" vertical="top"/>
    </xf>
    <xf numFmtId="0" fontId="0" fillId="3" borderId="2" xfId="0" applyFill="1" applyBorder="1" applyAlignment="1" applyProtection="1">
      <alignment horizontal="right" vertical="top"/>
    </xf>
    <xf numFmtId="0" fontId="0" fillId="0" borderId="2" xfId="0" applyBorder="1" applyAlignment="1" applyProtection="1">
      <alignment horizontal="right" vertical="top" shrinkToFit="1"/>
    </xf>
    <xf numFmtId="4" fontId="0" fillId="0" borderId="2" xfId="0" applyNumberFormat="1" applyBorder="1" applyAlignment="1" applyProtection="1">
      <alignment horizontal="right" vertical="top"/>
    </xf>
    <xf numFmtId="49" fontId="2" fillId="0" borderId="2" xfId="0" applyNumberFormat="1" applyFont="1" applyBorder="1" applyAlignment="1" applyProtection="1">
      <alignment horizontal="right" vertical="top"/>
    </xf>
    <xf numFmtId="0" fontId="2" fillId="0" borderId="2" xfId="0" applyFont="1" applyBorder="1" applyAlignment="1" applyProtection="1">
      <alignment horizontal="right" vertical="top" wrapText="1"/>
    </xf>
    <xf numFmtId="0" fontId="0" fillId="0" borderId="0" xfId="0" applyAlignment="1" applyProtection="1">
      <alignment horizontal="left"/>
    </xf>
    <xf numFmtId="0" fontId="0" fillId="0" borderId="0" xfId="0" applyAlignment="1" applyProtection="1">
      <alignment shrinkToFit="1"/>
    </xf>
    <xf numFmtId="4" fontId="0" fillId="0" borderId="0" xfId="0" applyNumberFormat="1" applyAlignment="1" applyProtection="1">
      <alignment horizontal="right"/>
    </xf>
    <xf numFmtId="168" fontId="6" fillId="0" borderId="0" xfId="0" applyNumberFormat="1" applyFont="1" applyAlignment="1" applyProtection="1">
      <alignment wrapText="1"/>
    </xf>
    <xf numFmtId="0" fontId="6" fillId="0" borderId="0" xfId="0" applyFont="1" applyAlignment="1" applyProtection="1">
      <alignment wrapText="1"/>
    </xf>
    <xf numFmtId="168" fontId="0" fillId="0" borderId="2" xfId="0" applyNumberFormat="1" applyBorder="1" applyAlignment="1" applyProtection="1">
      <alignment horizontal="right" vertical="top"/>
    </xf>
    <xf numFmtId="168" fontId="5" fillId="0" borderId="2" xfId="0" applyNumberFormat="1" applyFont="1" applyBorder="1" applyAlignment="1" applyProtection="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5"/>
  <sheetViews>
    <sheetView rightToLeft="1" tabSelected="1" workbookViewId="0">
      <selection activeCell="E6" sqref="E6"/>
    </sheetView>
  </sheetViews>
  <sheetFormatPr defaultRowHeight="15" x14ac:dyDescent="0.25"/>
  <cols>
    <col min="1" max="1" width="13.140625" style="5" customWidth="1"/>
    <col min="2" max="2" width="70" style="6" customWidth="1"/>
    <col min="3" max="3" width="9.140625" style="7" customWidth="1"/>
    <col min="4" max="4" width="9.140625" style="1" customWidth="1"/>
    <col min="5" max="5" width="21.28515625" style="8" customWidth="1"/>
    <col min="6" max="6" width="20.5703125" style="1" customWidth="1"/>
    <col min="7" max="7" width="9.140625" style="1" customWidth="1"/>
    <col min="8" max="16384" width="9.140625" style="2"/>
  </cols>
  <sheetData>
    <row r="1" spans="1:7" ht="42.75" customHeight="1" x14ac:dyDescent="0.25">
      <c r="A1" s="11" t="s">
        <v>122</v>
      </c>
      <c r="B1" s="11"/>
      <c r="C1" s="11"/>
      <c r="D1" s="11"/>
      <c r="E1" s="11"/>
      <c r="F1" s="11"/>
    </row>
    <row r="2" spans="1:7" ht="23.25" x14ac:dyDescent="0.25">
      <c r="A2" s="12" t="s">
        <v>123</v>
      </c>
      <c r="B2" s="12"/>
      <c r="C2" s="12"/>
      <c r="D2" s="12"/>
      <c r="E2" s="12"/>
      <c r="F2" s="12"/>
    </row>
    <row r="3" spans="1:7" x14ac:dyDescent="0.25">
      <c r="A3" s="13" t="s">
        <v>0</v>
      </c>
      <c r="B3" s="14" t="s">
        <v>1</v>
      </c>
      <c r="C3" s="15" t="s">
        <v>2</v>
      </c>
      <c r="D3" s="16" t="s">
        <v>3</v>
      </c>
      <c r="E3" s="13" t="s">
        <v>124</v>
      </c>
      <c r="F3" s="16" t="s">
        <v>4</v>
      </c>
    </row>
    <row r="4" spans="1:7" s="4" customFormat="1" ht="15.75" x14ac:dyDescent="0.25">
      <c r="A4" s="17" t="s">
        <v>5</v>
      </c>
      <c r="B4" s="18" t="s">
        <v>6</v>
      </c>
      <c r="C4" s="19" t="s">
        <v>7</v>
      </c>
      <c r="D4" s="20" t="s">
        <v>7</v>
      </c>
      <c r="E4" s="21"/>
      <c r="F4" s="20"/>
      <c r="G4" s="3"/>
    </row>
    <row r="5" spans="1:7" ht="75" x14ac:dyDescent="0.25">
      <c r="A5" s="22" t="s">
        <v>8</v>
      </c>
      <c r="B5" s="23" t="s">
        <v>9</v>
      </c>
      <c r="C5" s="24"/>
      <c r="D5" s="25"/>
      <c r="E5" s="26"/>
      <c r="F5" s="25"/>
    </row>
    <row r="6" spans="1:7" ht="30" x14ac:dyDescent="0.25">
      <c r="A6" s="22" t="s">
        <v>10</v>
      </c>
      <c r="B6" s="23" t="s">
        <v>11</v>
      </c>
      <c r="C6" s="27" t="s">
        <v>2</v>
      </c>
      <c r="D6" s="28">
        <v>40</v>
      </c>
      <c r="E6" s="10"/>
      <c r="F6" s="36">
        <f>D6*E6</f>
        <v>0</v>
      </c>
    </row>
    <row r="7" spans="1:7" ht="30" x14ac:dyDescent="0.25">
      <c r="A7" s="22" t="s">
        <v>12</v>
      </c>
      <c r="B7" s="23" t="s">
        <v>13</v>
      </c>
      <c r="C7" s="27" t="s">
        <v>2</v>
      </c>
      <c r="D7" s="28">
        <v>4</v>
      </c>
      <c r="E7" s="10"/>
      <c r="F7" s="36">
        <f t="shared" ref="F7:F61" si="0">D7*E7</f>
        <v>0</v>
      </c>
    </row>
    <row r="8" spans="1:7" ht="30" x14ac:dyDescent="0.25">
      <c r="A8" s="22" t="s">
        <v>14</v>
      </c>
      <c r="B8" s="23" t="s">
        <v>15</v>
      </c>
      <c r="C8" s="27" t="s">
        <v>2</v>
      </c>
      <c r="D8" s="28">
        <v>2</v>
      </c>
      <c r="E8" s="10"/>
      <c r="F8" s="36">
        <f t="shared" si="0"/>
        <v>0</v>
      </c>
    </row>
    <row r="9" spans="1:7" ht="30" x14ac:dyDescent="0.25">
      <c r="A9" s="22" t="s">
        <v>16</v>
      </c>
      <c r="B9" s="23" t="s">
        <v>17</v>
      </c>
      <c r="C9" s="27" t="s">
        <v>2</v>
      </c>
      <c r="D9" s="28">
        <v>1</v>
      </c>
      <c r="E9" s="10"/>
      <c r="F9" s="36">
        <f t="shared" si="0"/>
        <v>0</v>
      </c>
    </row>
    <row r="10" spans="1:7" ht="30" x14ac:dyDescent="0.25">
      <c r="A10" s="22" t="s">
        <v>18</v>
      </c>
      <c r="B10" s="23" t="s">
        <v>19</v>
      </c>
      <c r="C10" s="27" t="s">
        <v>2</v>
      </c>
      <c r="D10" s="28">
        <v>1</v>
      </c>
      <c r="E10" s="10"/>
      <c r="F10" s="36">
        <f t="shared" si="0"/>
        <v>0</v>
      </c>
    </row>
    <row r="11" spans="1:7" ht="30" x14ac:dyDescent="0.25">
      <c r="A11" s="22" t="s">
        <v>20</v>
      </c>
      <c r="B11" s="23" t="s">
        <v>21</v>
      </c>
      <c r="C11" s="27" t="s">
        <v>2</v>
      </c>
      <c r="D11" s="28">
        <v>1</v>
      </c>
      <c r="E11" s="10"/>
      <c r="F11" s="36">
        <f t="shared" si="0"/>
        <v>0</v>
      </c>
    </row>
    <row r="12" spans="1:7" ht="30" x14ac:dyDescent="0.25">
      <c r="A12" s="22" t="s">
        <v>22</v>
      </c>
      <c r="B12" s="23" t="s">
        <v>23</v>
      </c>
      <c r="C12" s="27" t="s">
        <v>2</v>
      </c>
      <c r="D12" s="28">
        <v>6</v>
      </c>
      <c r="E12" s="10"/>
      <c r="F12" s="36">
        <f t="shared" si="0"/>
        <v>0</v>
      </c>
    </row>
    <row r="13" spans="1:7" x14ac:dyDescent="0.25">
      <c r="A13" s="22" t="s">
        <v>24</v>
      </c>
      <c r="B13" s="23" t="s">
        <v>25</v>
      </c>
      <c r="C13" s="27" t="s">
        <v>2</v>
      </c>
      <c r="D13" s="28">
        <v>1</v>
      </c>
      <c r="E13" s="10"/>
      <c r="F13" s="36">
        <f t="shared" si="0"/>
        <v>0</v>
      </c>
    </row>
    <row r="14" spans="1:7" x14ac:dyDescent="0.25">
      <c r="A14" s="22" t="s">
        <v>26</v>
      </c>
      <c r="B14" s="23" t="s">
        <v>27</v>
      </c>
      <c r="C14" s="27" t="s">
        <v>2</v>
      </c>
      <c r="D14" s="28">
        <v>2</v>
      </c>
      <c r="E14" s="10"/>
      <c r="F14" s="36">
        <f t="shared" si="0"/>
        <v>0</v>
      </c>
    </row>
    <row r="15" spans="1:7" ht="30" x14ac:dyDescent="0.25">
      <c r="A15" s="22" t="s">
        <v>28</v>
      </c>
      <c r="B15" s="23" t="s">
        <v>29</v>
      </c>
      <c r="C15" s="27" t="s">
        <v>2</v>
      </c>
      <c r="D15" s="28">
        <v>2</v>
      </c>
      <c r="E15" s="10"/>
      <c r="F15" s="36">
        <f t="shared" si="0"/>
        <v>0</v>
      </c>
    </row>
    <row r="16" spans="1:7" ht="45" x14ac:dyDescent="0.25">
      <c r="A16" s="22" t="s">
        <v>30</v>
      </c>
      <c r="B16" s="23" t="s">
        <v>31</v>
      </c>
      <c r="C16" s="27" t="s">
        <v>2</v>
      </c>
      <c r="D16" s="28">
        <v>1</v>
      </c>
      <c r="E16" s="10"/>
      <c r="F16" s="36">
        <f t="shared" si="0"/>
        <v>0</v>
      </c>
    </row>
    <row r="17" spans="1:6" x14ac:dyDescent="0.25">
      <c r="A17" s="22" t="s">
        <v>32</v>
      </c>
      <c r="B17" s="23" t="s">
        <v>33</v>
      </c>
      <c r="C17" s="27" t="s">
        <v>2</v>
      </c>
      <c r="D17" s="28">
        <v>1</v>
      </c>
      <c r="E17" s="10"/>
      <c r="F17" s="36">
        <f t="shared" si="0"/>
        <v>0</v>
      </c>
    </row>
    <row r="18" spans="1:6" x14ac:dyDescent="0.25">
      <c r="A18" s="22" t="s">
        <v>34</v>
      </c>
      <c r="B18" s="23" t="s">
        <v>35</v>
      </c>
      <c r="C18" s="27" t="s">
        <v>2</v>
      </c>
      <c r="D18" s="28">
        <v>3</v>
      </c>
      <c r="E18" s="10"/>
      <c r="F18" s="36">
        <f t="shared" si="0"/>
        <v>0</v>
      </c>
    </row>
    <row r="19" spans="1:6" x14ac:dyDescent="0.25">
      <c r="A19" s="22" t="s">
        <v>36</v>
      </c>
      <c r="B19" s="23" t="s">
        <v>37</v>
      </c>
      <c r="C19" s="27" t="s">
        <v>2</v>
      </c>
      <c r="D19" s="28">
        <v>2</v>
      </c>
      <c r="E19" s="10"/>
      <c r="F19" s="36">
        <f t="shared" si="0"/>
        <v>0</v>
      </c>
    </row>
    <row r="20" spans="1:6" ht="30" x14ac:dyDescent="0.25">
      <c r="A20" s="22" t="s">
        <v>38</v>
      </c>
      <c r="B20" s="23" t="s">
        <v>39</v>
      </c>
      <c r="C20" s="27" t="s">
        <v>2</v>
      </c>
      <c r="D20" s="28">
        <v>1</v>
      </c>
      <c r="E20" s="10"/>
      <c r="F20" s="36">
        <f t="shared" si="0"/>
        <v>0</v>
      </c>
    </row>
    <row r="21" spans="1:6" ht="30" x14ac:dyDescent="0.25">
      <c r="A21" s="22" t="s">
        <v>40</v>
      </c>
      <c r="B21" s="23" t="s">
        <v>41</v>
      </c>
      <c r="C21" s="27" t="s">
        <v>2</v>
      </c>
      <c r="D21" s="28">
        <v>1</v>
      </c>
      <c r="E21" s="10"/>
      <c r="F21" s="36">
        <f t="shared" si="0"/>
        <v>0</v>
      </c>
    </row>
    <row r="22" spans="1:6" x14ac:dyDescent="0.25">
      <c r="A22" s="22" t="s">
        <v>42</v>
      </c>
      <c r="B22" s="23" t="s">
        <v>43</v>
      </c>
      <c r="C22" s="27" t="s">
        <v>2</v>
      </c>
      <c r="D22" s="28">
        <v>2</v>
      </c>
      <c r="E22" s="10"/>
      <c r="F22" s="36">
        <f t="shared" si="0"/>
        <v>0</v>
      </c>
    </row>
    <row r="23" spans="1:6" x14ac:dyDescent="0.25">
      <c r="A23" s="22" t="s">
        <v>44</v>
      </c>
      <c r="B23" s="23" t="s">
        <v>45</v>
      </c>
      <c r="C23" s="27" t="s">
        <v>2</v>
      </c>
      <c r="D23" s="28">
        <v>3</v>
      </c>
      <c r="E23" s="10"/>
      <c r="F23" s="36">
        <f t="shared" si="0"/>
        <v>0</v>
      </c>
    </row>
    <row r="24" spans="1:6" ht="30" x14ac:dyDescent="0.25">
      <c r="A24" s="22" t="s">
        <v>46</v>
      </c>
      <c r="B24" s="23" t="s">
        <v>47</v>
      </c>
      <c r="C24" s="27" t="s">
        <v>2</v>
      </c>
      <c r="D24" s="28">
        <v>1</v>
      </c>
      <c r="E24" s="10"/>
      <c r="F24" s="36">
        <f t="shared" si="0"/>
        <v>0</v>
      </c>
    </row>
    <row r="25" spans="1:6" x14ac:dyDescent="0.25">
      <c r="A25" s="22" t="s">
        <v>48</v>
      </c>
      <c r="B25" s="23" t="s">
        <v>49</v>
      </c>
      <c r="C25" s="27" t="s">
        <v>2</v>
      </c>
      <c r="D25" s="28">
        <v>1</v>
      </c>
      <c r="E25" s="10"/>
      <c r="F25" s="36">
        <f t="shared" si="0"/>
        <v>0</v>
      </c>
    </row>
    <row r="26" spans="1:6" ht="30" x14ac:dyDescent="0.25">
      <c r="A26" s="22" t="s">
        <v>50</v>
      </c>
      <c r="B26" s="23" t="s">
        <v>51</v>
      </c>
      <c r="C26" s="27" t="s">
        <v>2</v>
      </c>
      <c r="D26" s="28">
        <v>1</v>
      </c>
      <c r="E26" s="10"/>
      <c r="F26" s="36">
        <f t="shared" si="0"/>
        <v>0</v>
      </c>
    </row>
    <row r="27" spans="1:6" x14ac:dyDescent="0.25">
      <c r="A27" s="22" t="s">
        <v>52</v>
      </c>
      <c r="B27" s="23" t="s">
        <v>53</v>
      </c>
      <c r="C27" s="27" t="s">
        <v>54</v>
      </c>
      <c r="D27" s="28">
        <v>18</v>
      </c>
      <c r="E27" s="10"/>
      <c r="F27" s="36">
        <f t="shared" si="0"/>
        <v>0</v>
      </c>
    </row>
    <row r="28" spans="1:6" ht="30" x14ac:dyDescent="0.25">
      <c r="A28" s="22" t="s">
        <v>55</v>
      </c>
      <c r="B28" s="23" t="s">
        <v>56</v>
      </c>
      <c r="C28" s="27" t="s">
        <v>54</v>
      </c>
      <c r="D28" s="28">
        <v>1</v>
      </c>
      <c r="E28" s="10"/>
      <c r="F28" s="36">
        <f t="shared" si="0"/>
        <v>0</v>
      </c>
    </row>
    <row r="29" spans="1:6" x14ac:dyDescent="0.25">
      <c r="A29" s="22" t="s">
        <v>57</v>
      </c>
      <c r="B29" s="23" t="s">
        <v>58</v>
      </c>
      <c r="C29" s="27" t="s">
        <v>2</v>
      </c>
      <c r="D29" s="28">
        <v>1</v>
      </c>
      <c r="E29" s="10"/>
      <c r="F29" s="36">
        <f t="shared" si="0"/>
        <v>0</v>
      </c>
    </row>
    <row r="30" spans="1:6" x14ac:dyDescent="0.25">
      <c r="A30" s="22" t="s">
        <v>59</v>
      </c>
      <c r="B30" s="23" t="s">
        <v>60</v>
      </c>
      <c r="C30" s="27" t="s">
        <v>2</v>
      </c>
      <c r="D30" s="28">
        <v>3</v>
      </c>
      <c r="E30" s="10"/>
      <c r="F30" s="36">
        <f t="shared" si="0"/>
        <v>0</v>
      </c>
    </row>
    <row r="31" spans="1:6" ht="45" x14ac:dyDescent="0.25">
      <c r="A31" s="22" t="s">
        <v>61</v>
      </c>
      <c r="B31" s="23" t="s">
        <v>62</v>
      </c>
      <c r="C31" s="27" t="s">
        <v>2</v>
      </c>
      <c r="D31" s="28">
        <v>2</v>
      </c>
      <c r="E31" s="10"/>
      <c r="F31" s="36">
        <f t="shared" si="0"/>
        <v>0</v>
      </c>
    </row>
    <row r="32" spans="1:6" x14ac:dyDescent="0.25">
      <c r="A32" s="22" t="s">
        <v>63</v>
      </c>
      <c r="B32" s="23" t="s">
        <v>64</v>
      </c>
      <c r="C32" s="27" t="s">
        <v>2</v>
      </c>
      <c r="D32" s="28">
        <v>1</v>
      </c>
      <c r="E32" s="10"/>
      <c r="F32" s="36">
        <f t="shared" si="0"/>
        <v>0</v>
      </c>
    </row>
    <row r="33" spans="1:6" x14ac:dyDescent="0.25">
      <c r="A33" s="22" t="s">
        <v>65</v>
      </c>
      <c r="B33" s="23" t="s">
        <v>66</v>
      </c>
      <c r="C33" s="27" t="s">
        <v>2</v>
      </c>
      <c r="D33" s="28">
        <v>1</v>
      </c>
      <c r="E33" s="10"/>
      <c r="F33" s="36">
        <f t="shared" si="0"/>
        <v>0</v>
      </c>
    </row>
    <row r="34" spans="1:6" x14ac:dyDescent="0.25">
      <c r="A34" s="22" t="s">
        <v>67</v>
      </c>
      <c r="B34" s="23" t="s">
        <v>68</v>
      </c>
      <c r="C34" s="27" t="s">
        <v>2</v>
      </c>
      <c r="D34" s="28">
        <v>2</v>
      </c>
      <c r="E34" s="10"/>
      <c r="F34" s="36">
        <f t="shared" si="0"/>
        <v>0</v>
      </c>
    </row>
    <row r="35" spans="1:6" x14ac:dyDescent="0.25">
      <c r="A35" s="22" t="s">
        <v>69</v>
      </c>
      <c r="B35" s="23" t="s">
        <v>70</v>
      </c>
      <c r="C35" s="27" t="s">
        <v>2</v>
      </c>
      <c r="D35" s="28">
        <v>1</v>
      </c>
      <c r="E35" s="10"/>
      <c r="F35" s="36">
        <f t="shared" si="0"/>
        <v>0</v>
      </c>
    </row>
    <row r="36" spans="1:6" x14ac:dyDescent="0.25">
      <c r="A36" s="22" t="s">
        <v>71</v>
      </c>
      <c r="B36" s="23" t="s">
        <v>72</v>
      </c>
      <c r="C36" s="27" t="s">
        <v>2</v>
      </c>
      <c r="D36" s="28">
        <v>1</v>
      </c>
      <c r="E36" s="10"/>
      <c r="F36" s="36">
        <f t="shared" si="0"/>
        <v>0</v>
      </c>
    </row>
    <row r="37" spans="1:6" x14ac:dyDescent="0.25">
      <c r="A37" s="22" t="s">
        <v>73</v>
      </c>
      <c r="B37" s="23" t="s">
        <v>74</v>
      </c>
      <c r="C37" s="27" t="s">
        <v>2</v>
      </c>
      <c r="D37" s="28">
        <v>1</v>
      </c>
      <c r="E37" s="10"/>
      <c r="F37" s="36">
        <f t="shared" si="0"/>
        <v>0</v>
      </c>
    </row>
    <row r="38" spans="1:6" x14ac:dyDescent="0.25">
      <c r="A38" s="22" t="s">
        <v>75</v>
      </c>
      <c r="B38" s="23" t="s">
        <v>76</v>
      </c>
      <c r="C38" s="27" t="s">
        <v>2</v>
      </c>
      <c r="D38" s="28">
        <v>1</v>
      </c>
      <c r="E38" s="10"/>
      <c r="F38" s="36">
        <f t="shared" si="0"/>
        <v>0</v>
      </c>
    </row>
    <row r="39" spans="1:6" x14ac:dyDescent="0.25">
      <c r="A39" s="22" t="s">
        <v>77</v>
      </c>
      <c r="B39" s="23" t="s">
        <v>78</v>
      </c>
      <c r="C39" s="27" t="s">
        <v>2</v>
      </c>
      <c r="D39" s="28">
        <v>1</v>
      </c>
      <c r="E39" s="10"/>
      <c r="F39" s="36">
        <f t="shared" si="0"/>
        <v>0</v>
      </c>
    </row>
    <row r="40" spans="1:6" x14ac:dyDescent="0.25">
      <c r="A40" s="22" t="s">
        <v>79</v>
      </c>
      <c r="B40" s="23" t="s">
        <v>80</v>
      </c>
      <c r="C40" s="27" t="s">
        <v>2</v>
      </c>
      <c r="D40" s="28">
        <v>2</v>
      </c>
      <c r="E40" s="10"/>
      <c r="F40" s="36">
        <f t="shared" si="0"/>
        <v>0</v>
      </c>
    </row>
    <row r="41" spans="1:6" x14ac:dyDescent="0.25">
      <c r="A41" s="22" t="s">
        <v>81</v>
      </c>
      <c r="B41" s="23" t="s">
        <v>82</v>
      </c>
      <c r="C41" s="27" t="s">
        <v>2</v>
      </c>
      <c r="D41" s="28">
        <v>1</v>
      </c>
      <c r="E41" s="10"/>
      <c r="F41" s="36">
        <f t="shared" si="0"/>
        <v>0</v>
      </c>
    </row>
    <row r="42" spans="1:6" x14ac:dyDescent="0.25">
      <c r="A42" s="22" t="s">
        <v>83</v>
      </c>
      <c r="B42" s="23" t="s">
        <v>84</v>
      </c>
      <c r="C42" s="27" t="s">
        <v>2</v>
      </c>
      <c r="D42" s="28">
        <v>1</v>
      </c>
      <c r="E42" s="10"/>
      <c r="F42" s="36">
        <f t="shared" si="0"/>
        <v>0</v>
      </c>
    </row>
    <row r="43" spans="1:6" x14ac:dyDescent="0.25">
      <c r="A43" s="22" t="s">
        <v>85</v>
      </c>
      <c r="B43" s="23" t="s">
        <v>76</v>
      </c>
      <c r="C43" s="27" t="s">
        <v>2</v>
      </c>
      <c r="D43" s="28">
        <v>2</v>
      </c>
      <c r="E43" s="10"/>
      <c r="F43" s="36">
        <f t="shared" si="0"/>
        <v>0</v>
      </c>
    </row>
    <row r="44" spans="1:6" x14ac:dyDescent="0.25">
      <c r="A44" s="22" t="s">
        <v>86</v>
      </c>
      <c r="B44" s="23" t="s">
        <v>87</v>
      </c>
      <c r="C44" s="27" t="s">
        <v>2</v>
      </c>
      <c r="D44" s="28">
        <v>1</v>
      </c>
      <c r="E44" s="10"/>
      <c r="F44" s="36">
        <f t="shared" si="0"/>
        <v>0</v>
      </c>
    </row>
    <row r="45" spans="1:6" x14ac:dyDescent="0.25">
      <c r="A45" s="22" t="s">
        <v>88</v>
      </c>
      <c r="B45" s="23" t="s">
        <v>89</v>
      </c>
      <c r="C45" s="27" t="s">
        <v>2</v>
      </c>
      <c r="D45" s="28">
        <v>3</v>
      </c>
      <c r="E45" s="10"/>
      <c r="F45" s="36">
        <f t="shared" si="0"/>
        <v>0</v>
      </c>
    </row>
    <row r="46" spans="1:6" x14ac:dyDescent="0.25">
      <c r="A46" s="22" t="s">
        <v>90</v>
      </c>
      <c r="B46" s="23" t="s">
        <v>91</v>
      </c>
      <c r="C46" s="27" t="s">
        <v>2</v>
      </c>
      <c r="D46" s="28">
        <v>1</v>
      </c>
      <c r="E46" s="10"/>
      <c r="F46" s="36">
        <f t="shared" si="0"/>
        <v>0</v>
      </c>
    </row>
    <row r="47" spans="1:6" x14ac:dyDescent="0.25">
      <c r="A47" s="22" t="s">
        <v>92</v>
      </c>
      <c r="B47" s="23" t="s">
        <v>93</v>
      </c>
      <c r="C47" s="27" t="s">
        <v>2</v>
      </c>
      <c r="D47" s="28">
        <v>1</v>
      </c>
      <c r="E47" s="10"/>
      <c r="F47" s="36">
        <f t="shared" si="0"/>
        <v>0</v>
      </c>
    </row>
    <row r="48" spans="1:6" x14ac:dyDescent="0.25">
      <c r="A48" s="22" t="s">
        <v>94</v>
      </c>
      <c r="B48" s="23" t="s">
        <v>95</v>
      </c>
      <c r="C48" s="27" t="s">
        <v>2</v>
      </c>
      <c r="D48" s="28">
        <v>1</v>
      </c>
      <c r="E48" s="10"/>
      <c r="F48" s="36">
        <f t="shared" si="0"/>
        <v>0</v>
      </c>
    </row>
    <row r="49" spans="1:6" ht="30" x14ac:dyDescent="0.25">
      <c r="A49" s="22" t="s">
        <v>96</v>
      </c>
      <c r="B49" s="23" t="s">
        <v>97</v>
      </c>
      <c r="C49" s="27" t="s">
        <v>2</v>
      </c>
      <c r="D49" s="28">
        <v>4</v>
      </c>
      <c r="E49" s="10"/>
      <c r="F49" s="36">
        <f t="shared" si="0"/>
        <v>0</v>
      </c>
    </row>
    <row r="50" spans="1:6" ht="30" x14ac:dyDescent="0.25">
      <c r="A50" s="22" t="s">
        <v>98</v>
      </c>
      <c r="B50" s="23" t="s">
        <v>99</v>
      </c>
      <c r="C50" s="27" t="s">
        <v>2</v>
      </c>
      <c r="D50" s="28">
        <v>1</v>
      </c>
      <c r="E50" s="10"/>
      <c r="F50" s="36">
        <f t="shared" si="0"/>
        <v>0</v>
      </c>
    </row>
    <row r="51" spans="1:6" ht="30" x14ac:dyDescent="0.25">
      <c r="A51" s="22" t="s">
        <v>100</v>
      </c>
      <c r="B51" s="23" t="s">
        <v>101</v>
      </c>
      <c r="C51" s="27" t="s">
        <v>2</v>
      </c>
      <c r="D51" s="28">
        <v>1</v>
      </c>
      <c r="E51" s="10"/>
      <c r="F51" s="36">
        <f t="shared" si="0"/>
        <v>0</v>
      </c>
    </row>
    <row r="52" spans="1:6" x14ac:dyDescent="0.25">
      <c r="A52" s="22" t="s">
        <v>102</v>
      </c>
      <c r="B52" s="23" t="s">
        <v>103</v>
      </c>
      <c r="C52" s="27" t="s">
        <v>2</v>
      </c>
      <c r="D52" s="28">
        <v>6</v>
      </c>
      <c r="E52" s="10"/>
      <c r="F52" s="36">
        <f t="shared" si="0"/>
        <v>0</v>
      </c>
    </row>
    <row r="53" spans="1:6" x14ac:dyDescent="0.25">
      <c r="A53" s="22" t="s">
        <v>104</v>
      </c>
      <c r="B53" s="23" t="s">
        <v>105</v>
      </c>
      <c r="C53" s="27" t="s">
        <v>2</v>
      </c>
      <c r="D53" s="28">
        <v>3</v>
      </c>
      <c r="E53" s="10"/>
      <c r="F53" s="36">
        <f t="shared" si="0"/>
        <v>0</v>
      </c>
    </row>
    <row r="54" spans="1:6" x14ac:dyDescent="0.25">
      <c r="A54" s="22" t="s">
        <v>106</v>
      </c>
      <c r="B54" s="23" t="s">
        <v>107</v>
      </c>
      <c r="C54" s="27" t="s">
        <v>2</v>
      </c>
      <c r="D54" s="28">
        <v>3</v>
      </c>
      <c r="E54" s="10"/>
      <c r="F54" s="36">
        <f t="shared" si="0"/>
        <v>0</v>
      </c>
    </row>
    <row r="55" spans="1:6" x14ac:dyDescent="0.25">
      <c r="A55" s="22" t="s">
        <v>108</v>
      </c>
      <c r="B55" s="23" t="s">
        <v>109</v>
      </c>
      <c r="C55" s="27" t="s">
        <v>2</v>
      </c>
      <c r="D55" s="28">
        <v>3</v>
      </c>
      <c r="E55" s="10"/>
      <c r="F55" s="36">
        <f t="shared" si="0"/>
        <v>0</v>
      </c>
    </row>
    <row r="56" spans="1:6" x14ac:dyDescent="0.25">
      <c r="A56" s="22" t="s">
        <v>110</v>
      </c>
      <c r="B56" s="23" t="s">
        <v>111</v>
      </c>
      <c r="C56" s="27" t="s">
        <v>2</v>
      </c>
      <c r="D56" s="28">
        <v>40</v>
      </c>
      <c r="E56" s="10"/>
      <c r="F56" s="36">
        <f t="shared" si="0"/>
        <v>0</v>
      </c>
    </row>
    <row r="57" spans="1:6" x14ac:dyDescent="0.25">
      <c r="A57" s="22" t="s">
        <v>112</v>
      </c>
      <c r="B57" s="23" t="s">
        <v>113</v>
      </c>
      <c r="C57" s="27" t="s">
        <v>2</v>
      </c>
      <c r="D57" s="28">
        <v>1</v>
      </c>
      <c r="E57" s="10"/>
      <c r="F57" s="36">
        <f t="shared" si="0"/>
        <v>0</v>
      </c>
    </row>
    <row r="58" spans="1:6" x14ac:dyDescent="0.25">
      <c r="A58" s="22" t="s">
        <v>114</v>
      </c>
      <c r="B58" s="23" t="s">
        <v>115</v>
      </c>
      <c r="C58" s="27" t="s">
        <v>2</v>
      </c>
      <c r="D58" s="28">
        <v>2</v>
      </c>
      <c r="E58" s="10"/>
      <c r="F58" s="36">
        <f t="shared" si="0"/>
        <v>0</v>
      </c>
    </row>
    <row r="59" spans="1:6" x14ac:dyDescent="0.25">
      <c r="A59" s="22" t="s">
        <v>116</v>
      </c>
      <c r="B59" s="23" t="s">
        <v>117</v>
      </c>
      <c r="C59" s="27" t="s">
        <v>2</v>
      </c>
      <c r="D59" s="28">
        <v>2</v>
      </c>
      <c r="E59" s="10"/>
      <c r="F59" s="36">
        <f t="shared" si="0"/>
        <v>0</v>
      </c>
    </row>
    <row r="60" spans="1:6" ht="30" x14ac:dyDescent="0.25">
      <c r="A60" s="22" t="s">
        <v>118</v>
      </c>
      <c r="B60" s="23" t="s">
        <v>119</v>
      </c>
      <c r="C60" s="27" t="s">
        <v>2</v>
      </c>
      <c r="D60" s="28">
        <v>1</v>
      </c>
      <c r="E60" s="10"/>
      <c r="F60" s="36">
        <f t="shared" si="0"/>
        <v>0</v>
      </c>
    </row>
    <row r="61" spans="1:6" x14ac:dyDescent="0.25">
      <c r="A61" s="22" t="s">
        <v>120</v>
      </c>
      <c r="B61" s="23" t="s">
        <v>121</v>
      </c>
      <c r="C61" s="27" t="s">
        <v>2</v>
      </c>
      <c r="D61" s="28">
        <v>1</v>
      </c>
      <c r="E61" s="10"/>
      <c r="F61" s="36">
        <f t="shared" si="0"/>
        <v>0</v>
      </c>
    </row>
    <row r="62" spans="1:6" ht="59.25" customHeight="1" x14ac:dyDescent="0.25">
      <c r="A62" s="29" t="s">
        <v>7</v>
      </c>
      <c r="B62" s="30" t="s">
        <v>4</v>
      </c>
      <c r="C62" s="27"/>
      <c r="D62" s="28"/>
      <c r="E62" s="9"/>
      <c r="F62" s="37" t="str">
        <f>IF(B64&lt;56,B65,B63)</f>
        <v>שגיאה לא מולאו מחירים לכלל הפריטים בקובץ!!!</v>
      </c>
    </row>
    <row r="63" spans="1:6" x14ac:dyDescent="0.25">
      <c r="A63" s="31"/>
      <c r="B63" s="34">
        <f>SUM(F6:F61)</f>
        <v>0</v>
      </c>
      <c r="C63" s="32"/>
      <c r="D63" s="33"/>
    </row>
    <row r="64" spans="1:6" x14ac:dyDescent="0.25">
      <c r="A64" s="31"/>
      <c r="B64" s="35">
        <f>COUNT(E6:E61)</f>
        <v>0</v>
      </c>
      <c r="C64" s="32"/>
      <c r="D64" s="33"/>
    </row>
    <row r="65" spans="1:4" x14ac:dyDescent="0.25">
      <c r="A65" s="31"/>
      <c r="B65" s="35" t="s">
        <v>125</v>
      </c>
      <c r="C65" s="32"/>
      <c r="D65" s="33"/>
    </row>
  </sheetData>
  <sheetProtection algorithmName="SHA-512" hashValue="4f2NXTJ/XM8W532PgYofiuxFRCtSAhgxFVp3u843vB/6m8M1Xh6vltBuXynhlhdhQVx654Ug8NJBXI9EguzJWw==" saltValue="M7ckK2nsvXODiBwGsSzZQw==" spinCount="100000" sheet="1" objects="1" scenarios="1" selectLockedCells="1"/>
  <mergeCells count="2">
    <mergeCell ref="A1:F1"/>
    <mergeCell ref="A2:F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פרק א חלק 1 ריהוט גן ילדים</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moran</dc:creator>
  <cp:lastModifiedBy>David Ran Ya, Adv</cp:lastModifiedBy>
  <dcterms:created xsi:type="dcterms:W3CDTF">2025-03-26T10:35:00Z</dcterms:created>
  <dcterms:modified xsi:type="dcterms:W3CDTF">2025-05-06T11:28:08Z</dcterms:modified>
</cp:coreProperties>
</file>