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DavidRanYaAdv\Desktop\ריהוט נתיבות\"/>
    </mc:Choice>
  </mc:AlternateContent>
  <xr:revisionPtr revIDLastSave="0" documentId="13_ncr:1_{A6675797-37F5-4363-AB95-21B11B7D0626}" xr6:coauthVersionLast="47" xr6:coauthVersionMax="47" xr10:uidLastSave="{00000000-0000-0000-0000-000000000000}"/>
  <bookViews>
    <workbookView xWindow="14295" yWindow="0" windowWidth="14610" windowHeight="15585" xr2:uid="{00000000-000D-0000-FFFF-FFFF00000000}"/>
  </bookViews>
  <sheets>
    <sheet name="פרק א חלק 4 מעון יום 3 כיתות"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9" i="1" l="1"/>
  <c r="F157" i="1" s="1"/>
  <c r="F156" i="1"/>
  <c r="F155" i="1"/>
  <c r="F154" i="1"/>
  <c r="F153" i="1"/>
  <c r="F152" i="1"/>
  <c r="F151" i="1"/>
  <c r="F150" i="1"/>
  <c r="F149" i="1"/>
  <c r="F148" i="1"/>
  <c r="F147" i="1"/>
  <c r="F146" i="1"/>
  <c r="F143" i="1"/>
  <c r="F142" i="1"/>
  <c r="F141" i="1"/>
  <c r="F140" i="1"/>
  <c r="F139"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B158" i="1" l="1"/>
</calcChain>
</file>

<file path=xl/sharedStrings.xml><?xml version="1.0" encoding="utf-8"?>
<sst xmlns="http://schemas.openxmlformats.org/spreadsheetml/2006/main" count="471" uniqueCount="265">
  <si>
    <t>סעיף</t>
  </si>
  <si>
    <t>תאור</t>
  </si>
  <si>
    <t>יח'</t>
  </si>
  <si>
    <t>כמות</t>
  </si>
  <si>
    <t>סה"כ</t>
  </si>
  <si>
    <t>01</t>
  </si>
  <si>
    <t>ריהוט למעון יום</t>
  </si>
  <si>
    <t/>
  </si>
  <si>
    <t>01.0001</t>
  </si>
  <si>
    <t>הערות:לוחות לבד חסיני אש, בצירוף אישור מכון תקנים.כמויות בהצעת מחיר הינם כמויות למעון יום אחד, יצורף לקובץ זה קובץ סיכום למס' גנים נדרשים.העבודה כוללת אספקה, הובלה, הרכבה והתקנה.המוצרים נבחרו מקטלוג של חב' "פעלטון" ניתן להציע ש"ע למוצר בתנאי שהמוצר מיוצר מאותם החומרים ונראה זהה.כל המוצרים עשויים מבירץ 17 מ"מ, הארונות מבירץ 17 מ"מ גב יצוק מלא מבירץ, כתרים לארונות מבירץ מצופה פורמייקה, כסא בירץ 17 מ"מ מחופה פורמייקה צבע שנהב/ צבע לבחירה כולל דבק לפי דרישות התקן. כל השמשוניות חסינות אש לפי דרישות תקן 562 חלקים 1-3, חובה לצרף תקן בעת הגשת ההצעה.מוצרים ש"ע חובה לצרף מפרט ותמונות בעת ההצעה.אספקה עד 20 יום מיום קבלת הזמנת עבודה/ לפי תאריך שיבחר (נתון לבחירת המזמין).צבעים לפי בחירת האדריכל.</t>
  </si>
  <si>
    <t>01.002</t>
  </si>
  <si>
    <t>ריהוט לתינוקיה</t>
  </si>
  <si>
    <t>01.002.0001</t>
  </si>
  <si>
    <t>העבודה כוללת הובלהמעון צבע צהוב, פורמייקה גוון שמנת</t>
  </si>
  <si>
    <t>01.002.0002</t>
  </si>
  <si>
    <t>מיטה נערמת מרכב פלסטי קשיח איכותי.אריג עמיד במים ונוזלים מקט 23101008 או ש"ע</t>
  </si>
  <si>
    <t>01.002.0003</t>
  </si>
  <si>
    <t>מיטת תינוק מעץ (גמ"ח למעונות) 100*85 ס"ממק"ט 23101009 או ש"ע</t>
  </si>
  <si>
    <t>01.002.0004</t>
  </si>
  <si>
    <t>מזרון למיטת תינוק מעץ (גמ"ח מעונות) במידה 64*89 ס"מ עובי 8 ס"מכיסוי בד אנטיבקטריאלי מותאם מק"ט 23101020 או ש"ע</t>
  </si>
  <si>
    <t>01.002.0005</t>
  </si>
  <si>
    <t>סדין מותאם למיטת תינוק מק"ט 231010082 או ש"ע</t>
  </si>
  <si>
    <t>01.002.0006</t>
  </si>
  <si>
    <t>שמיכת קיץ איכותית מק"ט 231010086 או ש"ע</t>
  </si>
  <si>
    <t>01.002.0007</t>
  </si>
  <si>
    <t>מנשא למיטה נערמת מק"ט 231010081 או ש"ע</t>
  </si>
  <si>
    <t>01.002.0008</t>
  </si>
  <si>
    <t>סדין למיטה נערמת מק"ט 231010080 או ש"ע</t>
  </si>
  <si>
    <t>01.002.0009</t>
  </si>
  <si>
    <t>כסא גן רגל עץ בוק צבעוני מושב וגב סנדוויץ (צבע X) בצבעים בלתי רעילים לפי תקן, מק"ט 23011410C או ש"ע.מושב מעוגל בחלקו הקידמי של הכיסא.10 יח' עם ידיות, 8 יח' בלי ידיות</t>
  </si>
  <si>
    <t>01.002.0010</t>
  </si>
  <si>
    <t>כיסא גננת פלסטיק (צבע X) גובה 38 ס"מ מק"ט 23011404 או ש"ע</t>
  </si>
  <si>
    <t>01.002.0011</t>
  </si>
  <si>
    <t>שולחן רגל עץ 90*90 סנדביץ' (צבע X) גובה 52פלטה עליונה מבירץ' איכותי 17 מ"מ מק"ט 230112230I</t>
  </si>
  <si>
    <t>01.002.0012</t>
  </si>
  <si>
    <t>שולחן פרסה ל-8 רגל עץ 48H 180Q (צבע X)פלטה עליונה מבירץ' איכותי 17מ"מ מק"ט 230230I או ש"ע</t>
  </si>
  <si>
    <t>01.002.0013</t>
  </si>
  <si>
    <t>לוח לבד מסגרת עץ 80*60 ס"מ לבד קרם (צבע X) מק"ט 23110110 או ש"ע</t>
  </si>
  <si>
    <t>01.002.0014</t>
  </si>
  <si>
    <t>לוח לבד מסגרת עץ 150*120 ס"מ לבד קרם (צבע X) מק"ט 23011612C או ש"ע</t>
  </si>
  <si>
    <t>01.002.0015</t>
  </si>
  <si>
    <t>לוח נושא לבד מסגרת עץ בצבע נבחר במידות 80/120 ס"מ</t>
  </si>
  <si>
    <t>01.002.0016</t>
  </si>
  <si>
    <t>לוח מחיק מסגרת עץ 120*80 ס"מ (צבע X בלתי רעילים) מק"ט 23011616 או ש"ע</t>
  </si>
  <si>
    <t>01.002.0017</t>
  </si>
  <si>
    <t>לוח פעיל 60*60 ס"מ דגם מנעולי בית בירץ' 17 מ"ממגוון מפתחות אמיתיים לכישורי חיים.עיצוב החזית בחיתוכי CNC (בצבע X) מק"ט 204702700 או ש"ע</t>
  </si>
  <si>
    <t>01.002.0018</t>
  </si>
  <si>
    <t>לוח קיר תחושות טקטילי מפותל 100*30 מבירץ' 17 מ"מעם מבחר מרקמי תחושות שונים (צבע X) מק"ט 23011643 או ש"ע</t>
  </si>
  <si>
    <t>01.002.0019</t>
  </si>
  <si>
    <t>שיום פרספקס+מדבקה למגירה מק"ט 2340034 או ש"ע</t>
  </si>
  <si>
    <t>01.002.0020</t>
  </si>
  <si>
    <t>מתקן עץ לנייר החתלה מק"ט 23101011 או ש"ע</t>
  </si>
  <si>
    <t>01.002.0021</t>
  </si>
  <si>
    <t>מזרן ג'ימבורי במידות 400/140/4 ס"משימשונית בעלת תו תקן לבעירה, רעילות ופתלטים.(צבע X) מק"ט 100622307 או ש"ע</t>
  </si>
  <si>
    <t>01.002.0022</t>
  </si>
  <si>
    <t>שידת החתלה 12 מיכלים + מזרון בירץ' 17 מ"מ (צבע X)ריפוד עליון משימשונית בעלת תו תקן לבעירה, רעילות ופתלטים. מק"ט 23101018</t>
  </si>
  <si>
    <t>01.002.0023</t>
  </si>
  <si>
    <t>ארון נעליים דו צדדי +גלגלים 80*80 60H בירץ 17 מ"מעם גלגלים ומעצור. מק"ט 23101003 או ש"ע</t>
  </si>
  <si>
    <t>01.002.0024</t>
  </si>
  <si>
    <t>יריעת PVC איכותי (צבע X) ברוחב מינ' 2 מ' ואורך לפי דרישת הלקוחצבע ומידות מדויקות ימסרו לאחר העמדת הריהוט במקום.מק"ט 315007140 או ש"ע</t>
  </si>
  <si>
    <t>מ"ר</t>
  </si>
  <si>
    <t>01.002.0025</t>
  </si>
  <si>
    <t>מראה בלתי שבירה (אקרילית) 80*120 ס"ממראה בטיחותית (לא זכוכית) לפי דרישת התקן בגני ילדים.מק"ט 23011617 או ש"ע</t>
  </si>
  <si>
    <t>01.002.0026</t>
  </si>
  <si>
    <t>ארון מוצצים 20 יח' בירץ' 17 מ"מ מק"ט 23101002 או ש"ע</t>
  </si>
  <si>
    <t>01.002.0028</t>
  </si>
  <si>
    <t>כיסוי אסלה מעץ בירץ' 17 מ"מ דו"צ, פורמייקה שמנת במידות: 47X47X43H של חב' ניר גלים או ש"ע</t>
  </si>
  <si>
    <t>01.002.0029</t>
  </si>
  <si>
    <t>ספסל החתלה ארוך 120 ס"מ עם מזרון בירץ' 17 מ"מ (צבע X)כיסוי עליון משימשונית בעלת תקן לבעירה, רעילות ופתלטית.מק"ט 23101012 או ש"ע</t>
  </si>
  <si>
    <t>01.002.0030</t>
  </si>
  <si>
    <t>מטבח דו''צ לתינוקות דגם הבית החם 46*80 גובה 42 עץ בירץ' 17 מ"מ, משני צדי המטבח פעילויות מבוך ושעון העשויים מבירץ.(צבע X) מק"ט 2340344</t>
  </si>
  <si>
    <t>01.002.0032</t>
  </si>
  <si>
    <t>פוף גמיש 80*110 של חברת מילגה (צבע X) מק"ט 110902600 או ש"ע.</t>
  </si>
  <si>
    <t>01.002.0033</t>
  </si>
  <si>
    <t>שולחן עגול רגל עץ מעוצבת 60Q 52H (צבע X)מק"ט 23021628 או ש"ע</t>
  </si>
  <si>
    <t>01.002.0034</t>
  </si>
  <si>
    <t xml:space="preserve">ספרייה ניידת דגם אותיות 40*54 גובה 35 בירץ' 17 מ"מגלגלים איכותיים עם מעצור כתוביות אותיות בצידי הספרייה בחיתוך CNC מק"ט 23021401 או ש"ע </t>
  </si>
  <si>
    <t>01.002.0035</t>
  </si>
  <si>
    <t>פינת קוקו פעילה דגם מייקי בירץ 17 מ"ממראה פנימית בלתי שבירה לפי תקן והדרישה במעונות (צבע X)מק"ט 23101015 או ש"ע</t>
  </si>
  <si>
    <t>01.002.0036</t>
  </si>
  <si>
    <t>עמדת יצירה מדורגת ניידת בירץ' 17 מ"מ גלגלים איכותיים עם מעצור (צבע X) מק"ט 23031010 או ש"ע</t>
  </si>
  <si>
    <t>01.002.0037</t>
  </si>
  <si>
    <t>ארון שירות למחסן כולל נעילה ר-120 ס"מ ע-40 ס"מ ג-200 ס"ממק"ט 23101004 או ש"ע</t>
  </si>
  <si>
    <t>01.002.0039</t>
  </si>
  <si>
    <t>ארון עליון פתוח 2 מדפים+4 דלתות+4 מגירות+ כתר בירץ' 17 מ"מ(צבע X) מק"ט 2340014 או ש"ע</t>
  </si>
  <si>
    <t>01.002.0056</t>
  </si>
  <si>
    <t>ארגונית ניידת 9 מיכלים אורך 77 ס"מ, רוחב 38 ס"מ, גובה 86 ס"מ.מק"ט 23400001 או ש"ע</t>
  </si>
  <si>
    <t>01.002.0057</t>
  </si>
  <si>
    <t>מדף טיפולים תלת קומתי כולל 12 מיכלים עץ בירץ' 17 מ"מ (צבע X).מק"ט 2310230 או ש"ע</t>
  </si>
  <si>
    <t>01.002.0058</t>
  </si>
  <si>
    <t>מיכל פלסטיק גודל 1032 ס"מ * 38.5 ס"מ עומק 16 ס"מ מק"ט 355002300 או ש"ע.</t>
  </si>
  <si>
    <t>01.002.0059</t>
  </si>
  <si>
    <t>מיטת בובה גדולה מעץ מלא כולל מזרון מק"ט 23021607 או ש"ע</t>
  </si>
  <si>
    <t>01.002.0060</t>
  </si>
  <si>
    <t>מדבקות קיר לפינות הפעלהנדרש לשלוח דוגמאות לאישור לפני אספקה</t>
  </si>
  <si>
    <t>01.002.0061</t>
  </si>
  <si>
    <t>שמיכת פוך איכותית מק"ט 231010085</t>
  </si>
  <si>
    <t>01.003</t>
  </si>
  <si>
    <t>ריהוט לפעוטות</t>
  </si>
  <si>
    <t>01.003.0001</t>
  </si>
  <si>
    <t>העבודה כוללת הובלהמעון צבע תכלת, פורמייקה גוון שמנת</t>
  </si>
  <si>
    <t>01.003.0002</t>
  </si>
  <si>
    <t>01.003.0005</t>
  </si>
  <si>
    <t>שמיכת קיץ איכותית 100/150 מק"ט 231010086 או ש"ע</t>
  </si>
  <si>
    <t>01.003.0006</t>
  </si>
  <si>
    <t>שמיכת פוך איכותית 100/150 מק"ט 231010085</t>
  </si>
  <si>
    <t>01.003.0007</t>
  </si>
  <si>
    <t>01.003.0008</t>
  </si>
  <si>
    <t>01.003.0009</t>
  </si>
  <si>
    <t>כסא גן רגל עץ בוק צבעוני מושב וגב סנדוויץ (צבע X) בצבעים בלתי רעילים לפי תקן, מק"ט 23011410C או ש"עמושב מעוגל בחלקו הקידמי של הכיסא</t>
  </si>
  <si>
    <t>01.003.0010</t>
  </si>
  <si>
    <t>01.003.0011</t>
  </si>
  <si>
    <t>שולחן רגל עץ 90*90 סנדביץ' (צבע X) גובה 52פלטה עליונה מבירץ' איכותי 17 מ"מ מק"ט 230112230I או ש"ע</t>
  </si>
  <si>
    <t>01.003.0013</t>
  </si>
  <si>
    <t>01.003.0014</t>
  </si>
  <si>
    <t>01.003.0015</t>
  </si>
  <si>
    <t>01.003.0016</t>
  </si>
  <si>
    <t>לוח לבד מסגרת עץ 80*120 ס"מ לבד קרם (צבע X) מק"ט 23011612C או ש"ע</t>
  </si>
  <si>
    <t>01.003.0019</t>
  </si>
  <si>
    <t>01.003.0020</t>
  </si>
  <si>
    <t>01.003.0023</t>
  </si>
  <si>
    <t>01.003.0025</t>
  </si>
  <si>
    <t>01.003.0026</t>
  </si>
  <si>
    <t>ארון מוצצים 30 יח' בירץ' 17 מ"מ מק"ט 23101021 או ש"ע</t>
  </si>
  <si>
    <t>01.003.0029</t>
  </si>
  <si>
    <t>01.003.0030</t>
  </si>
  <si>
    <t>מטבח פינתי מפואר דגם טוקסנה המטבח מיוצר מ3 חלקים עצמאיים, הניתנים לשינוי בהעמדתם עץ בירץ' 17 מ"מ.(צבע X פורמייקה) 2 כיורים, גב המטבח בחזית עם חיתוכי CNC בעיצוב כלי המטבח.מק"ט 23021000 או ש"ע</t>
  </si>
  <si>
    <t>01.003.0032</t>
  </si>
  <si>
    <t>01.003.0033</t>
  </si>
  <si>
    <t>01.003.0034</t>
  </si>
  <si>
    <t>ספריית כיסים מעוצבת דגם אביב 40*80 גובה 84 ס"מ בירץ' 17 מ"מ(פורמייקה בצבע X) מק"ט 2340405 או ש"ע.</t>
  </si>
  <si>
    <t>01.003.0036</t>
  </si>
  <si>
    <t>01.003.0037</t>
  </si>
  <si>
    <t>01.003.0039</t>
  </si>
  <si>
    <t>ארון עליון פתוח 2 מדפים+4 דלתות+4 מגירות+ כתר בירץ' 17 מ"מ(צבע X) כולל 6 מגירות מפלסטיק, כולל שנפרים ומגירות טלסקופיות מעל הדלתות 40*120 גובה 170 ס"מ מק"ט 2340014 או ש"ע</t>
  </si>
  <si>
    <t>01.003.0040</t>
  </si>
  <si>
    <t>כוננית משופעת 9 מיכלים בירץ' 17 מ"מ 77/38/86Hמק"ט 23800000</t>
  </si>
  <si>
    <t>01.003.0041</t>
  </si>
  <si>
    <t>עמוד חזן מעוטר מבירץ' 17 מ"מעיטורי CNC כלים וזיתים. מק"ט 23031803 או ש"ע</t>
  </si>
  <si>
    <t>01.003.0042</t>
  </si>
  <si>
    <t>ארון קודש מעוטר מבירץ' 17 מ"מעיטורי CNC כלים וזיתים. מק"ט 23031801 או ש"ע</t>
  </si>
  <si>
    <t>01.003.0043</t>
  </si>
  <si>
    <t>קוביות מוצקות מעץ 50 יח' מק"ט 23031607 או ש"ע</t>
  </si>
  <si>
    <t>01.003.0045</t>
  </si>
  <si>
    <t>ארון לקוביות מוצקות 80*30 גובה 75 (צבע X) מק"ט 23031601 או ש"ע</t>
  </si>
  <si>
    <t>01.003.0046</t>
  </si>
  <si>
    <t>ספת גן דגם הבית החם (צבע X) מק"ט 23021203C או ש"ע</t>
  </si>
  <si>
    <t>01.003.0047</t>
  </si>
  <si>
    <t>כורסת גן דגם הבית החם (צבע X) מק"ט 23021200C</t>
  </si>
  <si>
    <t>01.003.0048</t>
  </si>
  <si>
    <t>שטיח PVC עגול קוטר 1.5 מ' (צבע X) מק"ט 23101033 או ש"ע</t>
  </si>
  <si>
    <t>01.003.0049</t>
  </si>
  <si>
    <t>01.003.0050</t>
  </si>
  <si>
    <t>שולחן תוכן עם מדפים במידות ר-180 ס"מ ע-40 ס"מ ג-50 ס"מ</t>
  </si>
  <si>
    <t>01.003.0054</t>
  </si>
  <si>
    <t xml:space="preserve">פינת יופי דגם רטרו בירץ 17 מ''מ עם טפט דקורטיבי בגבמראה מפרוספקט תקנית בלתי שבירה. מק"ט 23021601 </t>
  </si>
  <si>
    <t>01.003.0055</t>
  </si>
  <si>
    <t>ארון 18 מגירות דגם מעוני (צבע X) + כתר 100*40 גובה 86 עץ בירץ' 17 מ"מכתר וידיות בצבעים בלתי רעילים לבחירת הלקוח. מק"ט 23011012 או ש"ע</t>
  </si>
  <si>
    <t>01.003.0056</t>
  </si>
  <si>
    <t>01.003.0057</t>
  </si>
  <si>
    <t>ארון 32 מיכלים + 2 דלתות 110*40 205H (צבע X)עץ בירץ' 17 מ"מ. מק"ט 2340015 או ש"ע.</t>
  </si>
  <si>
    <t>01.003.0058</t>
  </si>
  <si>
    <t>מיכל פלסטיק גודל 9 מק"ט 355003900 או ש"ע</t>
  </si>
  <si>
    <t>01.003.0059</t>
  </si>
  <si>
    <t>עגלת שכיבה מעץ מלא מק"ט 23021609 או ש"ע</t>
  </si>
  <si>
    <t>01.003.0060</t>
  </si>
  <si>
    <t>מדבקות קיר לפינות הפעלה</t>
  </si>
  <si>
    <t>01.004</t>
  </si>
  <si>
    <t>ריהוט לבוגרים</t>
  </si>
  <si>
    <t>01.004.0001</t>
  </si>
  <si>
    <t>העבודה כוללת הובלהמעון צבע סגול, פורמייקה גוון שמנת</t>
  </si>
  <si>
    <t>01.004.0002</t>
  </si>
  <si>
    <t>01.004.0005</t>
  </si>
  <si>
    <t>01.004.0006</t>
  </si>
  <si>
    <t>01.004.0007</t>
  </si>
  <si>
    <t>01.004.0008</t>
  </si>
  <si>
    <t>01.004.0009</t>
  </si>
  <si>
    <t>01.004.0010</t>
  </si>
  <si>
    <t>01.004.0011</t>
  </si>
  <si>
    <t>01.004.0013</t>
  </si>
  <si>
    <t>01.004.0014</t>
  </si>
  <si>
    <t>01.004.0015</t>
  </si>
  <si>
    <t>01.004.0016</t>
  </si>
  <si>
    <t>01.004.0019</t>
  </si>
  <si>
    <t>01.004.0020</t>
  </si>
  <si>
    <t>01.004.0023</t>
  </si>
  <si>
    <t>01.004.0025</t>
  </si>
  <si>
    <t>01.004.0026</t>
  </si>
  <si>
    <t>01.004.0029</t>
  </si>
  <si>
    <t>01.004.0030</t>
  </si>
  <si>
    <t>מטבח פינתי מפואר דגם טוקסנההמטבח מיוצר מ3 חלקים עצמאיים, הניתנים לשינוי בהעמדתם עץ בירץ' 17 מ"מ.(צבע X פורמייקה) 2 כיורים, גב המטבח בחזית עם חיתוכי CNC בעיצוב כלי המטבח.מק"ט 23021000 או ש"ע</t>
  </si>
  <si>
    <t>01.004.0032</t>
  </si>
  <si>
    <t>01.004.0033</t>
  </si>
  <si>
    <t>שולחן עגול פורמייקה צבעונית מידות: קוטר 60 גובה 52 ס"מ.</t>
  </si>
  <si>
    <t>01.004.0034</t>
  </si>
  <si>
    <t>סיפריית 5 כיסים של חב' ניר גלים או ש"עמידות 80/40/80H פורמייקה שמנת</t>
  </si>
  <si>
    <t>01.004.0036</t>
  </si>
  <si>
    <t>עמדת יצירה מדורגת ניידת בירץ' 17 מ"מגלגלים איכותיים עם מעצור (צבע X) מק"ט 23031010 או ש"ע</t>
  </si>
  <si>
    <t>01.004.0037</t>
  </si>
  <si>
    <t>01.004.0039</t>
  </si>
  <si>
    <t>ארון עליון פתוח 2 מדפים+4 דלתות+4 מגירות+ כתר בירץ' 17 מ"מ(צבע X) כולל 6 מגירות מפלסטיק, כולל שנפרים ומגירות טלסקופיות מעל הדלתות40*120 גובה 170 ס"מ מק"ט 2340014 או ש"ע</t>
  </si>
  <si>
    <t>01.004.0040</t>
  </si>
  <si>
    <t>01.004.0041</t>
  </si>
  <si>
    <t>01.004.0042</t>
  </si>
  <si>
    <t>01.004.0043</t>
  </si>
  <si>
    <t>01.004.0045</t>
  </si>
  <si>
    <t>01.004.0046</t>
  </si>
  <si>
    <t>01.004.0047</t>
  </si>
  <si>
    <t>כורסת גן דגם הבית החם (צבע X) מק"ט 23021200C או ש"ע</t>
  </si>
  <si>
    <t>01.004.0048</t>
  </si>
  <si>
    <t>01.004.0049</t>
  </si>
  <si>
    <t>01.004.0050</t>
  </si>
  <si>
    <t>01.004.0052</t>
  </si>
  <si>
    <t>תיאטרון בובות דו צדדי בירץ' 17 מ"מגגון דקורטיבי בחיתוך CNC (צבע X) עם מדף אמצע פנימי מק"ט 23031204 או ש"ע</t>
  </si>
  <si>
    <t>01.004.0054</t>
  </si>
  <si>
    <t>פינת יופי דגם רטרו בירץ 17 מ''מ עם טפט דקורטיבי בגבמראה מפרוספקט תקנית בלתי שבירה. מק"ט 23021601 או ש"ע</t>
  </si>
  <si>
    <t>01.004.0055</t>
  </si>
  <si>
    <t>01.004.0056</t>
  </si>
  <si>
    <t>01.004.0057</t>
  </si>
  <si>
    <t>01.004.0059</t>
  </si>
  <si>
    <t>01.004.0060</t>
  </si>
  <si>
    <t>01.004.0061</t>
  </si>
  <si>
    <t>01.005</t>
  </si>
  <si>
    <t>לחצר</t>
  </si>
  <si>
    <t>01.005.0001</t>
  </si>
  <si>
    <t>עגלת חול ומים מק"ט 23301201 או ש"ע</t>
  </si>
  <si>
    <t>01.005.0002</t>
  </si>
  <si>
    <t>בימבה הליכון מק"ט 142407900 או ש"ע</t>
  </si>
  <si>
    <t>01.005.0003</t>
  </si>
  <si>
    <t>בימבה מרצדס מק"ט 142407903 או ש"ע</t>
  </si>
  <si>
    <t>01.005.0004</t>
  </si>
  <si>
    <t>בימבה מכונית BIG מק"ט 380000 או ש"ע</t>
  </si>
  <si>
    <t>01.005.0005</t>
  </si>
  <si>
    <t>רכבת במדרון 3 חלקים 2 STEP מק"ט 142402500 או ש"ע</t>
  </si>
  <si>
    <t>01.006</t>
  </si>
  <si>
    <t>משחקייה בממ"ד</t>
  </si>
  <si>
    <t>01.006.0001</t>
  </si>
  <si>
    <t>כל המוצרים מכוסים בשמשונית איכותית בעלת אישור תקן אש לבעירה ורעילות.העבודה כוללת אספקה הובלה והתקנה.לפני ביצוע נדרש להגיע למדידה (כלול במחיר) כולל מציאת פתרונות טכניים, תכנית ייצור לביצוע ותכנית העמדה.</t>
  </si>
  <si>
    <t>01.006.0002</t>
  </si>
  <si>
    <t>ריפוד הגנה לקיר עשוי מספוג לבן בעובי 4 מ"מ בהתקנה קבועה (מחושב לפי מ"ר, כיסוי שמשונית אחידה לאורך), מודבק על פלטת עץ ומכוסה בשמשונית.גבהה הריפוד כ-135 ס"מ אורך עפ"י המדרש. מק"ט 100626000 או ש"ע</t>
  </si>
  <si>
    <t>01.006.0003</t>
  </si>
  <si>
    <t>ריפוד ריבונד במידות מיוחדות (מידות לפי חלל, ריפוד מזרן אחיד לכל החלל) עובי 3 מ"מ.מק"ט 100626500 או ש"ע</t>
  </si>
  <si>
    <t>01.006.0004</t>
  </si>
  <si>
    <t>חבית קשיחה מרופדת אורך 70 ס"מ קוטר חיצוני 60 ס"מ כיסוי שמשונית בלתי רעילה עם תקן לבעירה, רעילות ופתלטים. מק"ט 100402607 או ש"ע.</t>
  </si>
  <si>
    <t>01.006.0005</t>
  </si>
  <si>
    <t>בריכת כדורים 130*130 ס"מ גובה 40 ס"מ שמשונית בעלת תקן לבעירה, רעילות ופתלטית. מק"ט 100101800 או ש"ע.</t>
  </si>
  <si>
    <t>01.006.0006</t>
  </si>
  <si>
    <t>ערכת טיפוס וגלישה בסיסית לקטנטנים 50*210 גובה 45שימשונית בעלת תקן לבעירה, רעילות ופתלטית. מק"ט 100204900 או ש"ע.</t>
  </si>
  <si>
    <t>01.006.0007</t>
  </si>
  <si>
    <t>כדורי בריכה איכותיים צבעוניים מק"ט 100100100</t>
  </si>
  <si>
    <t>01.006.0008</t>
  </si>
  <si>
    <t>נדנדת U קטנה 65/30 ס"מ, גבהה 45 ס"מ.שימשונית בעלת תקן לבעירה, רעילות ופתלטית. מק"ט 100300700 או ש"ע.</t>
  </si>
  <si>
    <t>01.006.0009</t>
  </si>
  <si>
    <t>נדנדת סנאי קטנה לפעוטות מצוירת.שימשונית בעלת תקן לבעירה, רעילות ופתלטית. מק"ט 100304100 או ש"ע.</t>
  </si>
  <si>
    <t>01.006.0010</t>
  </si>
  <si>
    <t>נדנדת ברווז קטנה לפעוטות מצוירת שימשונית בעלת תקן לבעירה, רעילות ופתלטית. מק"ט 100303700 או ש"ע.</t>
  </si>
  <si>
    <t>01.006.0011</t>
  </si>
  <si>
    <t>נחום תקום קשיח חלק מק"ט 100702400 או ש"ע</t>
  </si>
  <si>
    <t>01.006.0012</t>
  </si>
  <si>
    <t>קורת שיווי משקל דגם תנין אורך 200 ( צבע X)שימשונית בעלת תקן לבעירה, רעילות ופתלטית. מק"ט 100703900 או ש"ע.</t>
  </si>
  <si>
    <t>מחיר בש"ח ללא מע"מ</t>
  </si>
  <si>
    <t xml:space="preserve">מכרז מסגרת פומבי מס' 12/2025
לאספקת ריהוט וציוד לגני ילדים, מעונות יום ומוסדות ציבור בעיר נתיבות </t>
  </si>
  <si>
    <t>פרק א חלק 4 ריהוט מעון יום 3 כיתות</t>
  </si>
  <si>
    <t>סה"כ למכרז</t>
  </si>
  <si>
    <t>שגיאה! לא מולאו כל המחירים לכלל הפריטים בקובץ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</si>
</sst>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
  </numFmts>
  <fonts count="6" x14ac:knownFonts="1">
    <font>
      <sz val="11"/>
      <name val="Calibri"/>
    </font>
    <font>
      <sz val="12"/>
      <color rgb="FF0000FF"/>
      <name val="Calibri"/>
      <family val="2"/>
    </font>
    <font>
      <b/>
      <sz val="11"/>
      <name val="Calibri"/>
      <family val="2"/>
    </font>
    <font>
      <b/>
      <sz val="16"/>
      <name val="Calibri"/>
      <family val="2"/>
    </font>
    <font>
      <b/>
      <sz val="14"/>
      <color rgb="FFFF0000"/>
      <name val="Calibri"/>
      <family val="2"/>
    </font>
    <font>
      <sz val="11"/>
      <color theme="0"/>
      <name val="Calibri"/>
      <family val="2"/>
    </font>
  </fonts>
  <fills count="4">
    <fill>
      <patternFill patternType="none"/>
    </fill>
    <fill>
      <patternFill patternType="gray125"/>
    </fill>
    <fill>
      <patternFill patternType="solid">
        <fgColor rgb="FFC8C8C8"/>
      </patternFill>
    </fill>
    <fill>
      <patternFill patternType="solid">
        <fgColor theme="1"/>
        <bgColor indexed="64"/>
      </patternFill>
    </fill>
  </fills>
  <borders count="6">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4" fontId="0" fillId="0" borderId="0" xfId="0" applyNumberFormat="1" applyAlignment="1" applyProtection="1">
      <alignment horizontal="right"/>
      <protection locked="0"/>
    </xf>
    <xf numFmtId="0" fontId="0" fillId="0" borderId="0" xfId="0" applyProtection="1">
      <protection locked="0"/>
    </xf>
    <xf numFmtId="4" fontId="1" fillId="0" borderId="0" xfId="0" applyNumberFormat="1" applyFont="1" applyAlignment="1" applyProtection="1">
      <alignment horizontal="right"/>
      <protection locked="0"/>
    </xf>
    <xf numFmtId="0" fontId="1" fillId="0" borderId="0" xfId="0" applyFont="1" applyProtection="1">
      <protection locked="0"/>
    </xf>
    <xf numFmtId="0" fontId="0" fillId="3" borderId="2" xfId="0" applyFill="1" applyBorder="1" applyAlignment="1" applyProtection="1">
      <alignment horizontal="right"/>
      <protection locked="0"/>
    </xf>
    <xf numFmtId="164" fontId="0" fillId="0" borderId="2" xfId="0" applyNumberFormat="1" applyBorder="1" applyAlignment="1" applyProtection="1">
      <alignment horizontal="center" vertical="center"/>
      <protection locked="0"/>
    </xf>
    <xf numFmtId="0" fontId="0" fillId="0" borderId="0" xfId="0" applyAlignment="1" applyProtection="1">
      <alignment horizontal="left"/>
      <protection locked="0"/>
    </xf>
    <xf numFmtId="0" fontId="0" fillId="0" borderId="0" xfId="0" applyAlignment="1" applyProtection="1">
      <alignment shrinkToFit="1"/>
      <protection locked="0"/>
    </xf>
    <xf numFmtId="0" fontId="0" fillId="0" borderId="0" xfId="0" applyAlignment="1" applyProtection="1">
      <alignment horizontal="right"/>
      <protection locked="0"/>
    </xf>
    <xf numFmtId="0" fontId="0" fillId="0" borderId="0" xfId="0" applyAlignment="1" applyProtection="1">
      <alignment wrapText="1"/>
      <protection locked="0"/>
    </xf>
    <xf numFmtId="4" fontId="0" fillId="3" borderId="2" xfId="0" applyNumberFormat="1" applyFill="1" applyBorder="1" applyAlignment="1" applyProtection="1">
      <alignment horizontal="right"/>
    </xf>
    <xf numFmtId="49" fontId="0" fillId="0" borderId="2" xfId="0" applyNumberFormat="1" applyBorder="1" applyAlignment="1" applyProtection="1">
      <alignment horizontal="left"/>
    </xf>
    <xf numFmtId="0" fontId="0" fillId="0" borderId="2" xfId="0" applyBorder="1" applyAlignment="1" applyProtection="1">
      <alignment wrapText="1"/>
    </xf>
    <xf numFmtId="0" fontId="0" fillId="3" borderId="2" xfId="0" applyFill="1" applyBorder="1" applyAlignment="1" applyProtection="1">
      <alignment shrinkToFit="1"/>
    </xf>
    <xf numFmtId="49" fontId="1" fillId="0" borderId="2" xfId="0" applyNumberFormat="1" applyFont="1" applyBorder="1" applyAlignment="1" applyProtection="1">
      <alignment horizontal="left"/>
    </xf>
    <xf numFmtId="0" fontId="1" fillId="0" borderId="2" xfId="0" applyFont="1" applyBorder="1" applyAlignment="1" applyProtection="1">
      <alignment wrapText="1"/>
    </xf>
    <xf numFmtId="0" fontId="1" fillId="3" borderId="2" xfId="0" applyFont="1" applyFill="1" applyBorder="1" applyAlignment="1" applyProtection="1">
      <alignment shrinkToFit="1"/>
    </xf>
    <xf numFmtId="4" fontId="1" fillId="3" borderId="2" xfId="0" applyNumberFormat="1" applyFont="1" applyFill="1" applyBorder="1" applyAlignment="1" applyProtection="1">
      <alignment horizontal="right"/>
    </xf>
    <xf numFmtId="0" fontId="1" fillId="3" borderId="2" xfId="0" applyFont="1" applyFill="1" applyBorder="1" applyAlignment="1" applyProtection="1">
      <alignment horizontal="right"/>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0" fillId="2" borderId="1" xfId="0" applyFill="1" applyBorder="1" applyAlignment="1" applyProtection="1">
      <alignment horizontal="left"/>
    </xf>
    <xf numFmtId="0" fontId="0" fillId="2" borderId="1" xfId="0" applyFill="1" applyBorder="1" applyAlignment="1" applyProtection="1">
      <alignment horizontal="right" wrapText="1"/>
    </xf>
    <xf numFmtId="0" fontId="0" fillId="2" borderId="1" xfId="0" applyFill="1" applyBorder="1" applyAlignment="1" applyProtection="1">
      <alignment horizontal="right" shrinkToFit="1"/>
    </xf>
    <xf numFmtId="4" fontId="0" fillId="2" borderId="1" xfId="0" applyNumberFormat="1" applyFill="1" applyBorder="1" applyAlignment="1" applyProtection="1">
      <alignment horizontal="right"/>
    </xf>
    <xf numFmtId="0" fontId="0" fillId="2" borderId="1" xfId="0" applyFill="1" applyBorder="1" applyAlignment="1" applyProtection="1">
      <alignment horizontal="right"/>
    </xf>
    <xf numFmtId="0" fontId="0" fillId="0" borderId="2" xfId="0" applyBorder="1" applyAlignment="1" applyProtection="1">
      <alignment shrinkToFit="1"/>
    </xf>
    <xf numFmtId="4" fontId="0" fillId="0" borderId="2" xfId="0" applyNumberFormat="1" applyBorder="1" applyAlignment="1" applyProtection="1">
      <alignment horizontal="right"/>
    </xf>
    <xf numFmtId="49" fontId="2" fillId="0" borderId="2" xfId="0" applyNumberFormat="1" applyFont="1" applyBorder="1" applyAlignment="1" applyProtection="1">
      <alignment horizontal="left"/>
    </xf>
    <xf numFmtId="0" fontId="2" fillId="0" borderId="2" xfId="0" applyFont="1" applyBorder="1" applyAlignment="1" applyProtection="1">
      <alignment horizontal="center" vertical="center" wrapText="1"/>
    </xf>
    <xf numFmtId="0" fontId="0" fillId="0" borderId="0" xfId="0" applyAlignment="1" applyProtection="1">
      <alignment shrinkToFit="1"/>
    </xf>
    <xf numFmtId="4" fontId="0" fillId="0" borderId="0" xfId="0" applyNumberFormat="1" applyAlignment="1" applyProtection="1">
      <alignment horizontal="right"/>
    </xf>
    <xf numFmtId="164" fontId="0" fillId="0" borderId="2" xfId="0" applyNumberFormat="1" applyBorder="1" applyAlignment="1" applyProtection="1">
      <alignment horizontal="center" vertical="center"/>
    </xf>
    <xf numFmtId="164" fontId="4" fillId="0" borderId="2" xfId="0" applyNumberFormat="1" applyFont="1" applyBorder="1" applyAlignment="1" applyProtection="1">
      <alignment horizontal="center" vertical="center" wrapText="1"/>
    </xf>
    <xf numFmtId="0" fontId="0" fillId="3" borderId="2" xfId="0" applyFill="1" applyBorder="1" applyAlignment="1" applyProtection="1">
      <alignment horizontal="right"/>
    </xf>
    <xf numFmtId="0" fontId="0" fillId="0" borderId="2" xfId="0" applyBorder="1" applyAlignment="1" applyProtection="1">
      <alignment horizontal="right"/>
    </xf>
    <xf numFmtId="0" fontId="0" fillId="0" borderId="0" xfId="0" applyAlignment="1" applyProtection="1">
      <alignment horizontal="right"/>
    </xf>
    <xf numFmtId="0" fontId="5" fillId="0" borderId="0" xfId="0" applyFont="1" applyAlignment="1" applyProtection="1">
      <alignment horizontal="left"/>
    </xf>
    <xf numFmtId="164" fontId="5" fillId="0" borderId="0" xfId="0" applyNumberFormat="1" applyFont="1" applyAlignment="1" applyProtection="1">
      <alignment wrapText="1"/>
    </xf>
    <xf numFmtId="0" fontId="5" fillId="0" borderId="0" xfId="0" applyFont="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1"/>
  <sheetViews>
    <sheetView rightToLeft="1" tabSelected="1" topLeftCell="A150" zoomScale="85" zoomScaleNormal="85" workbookViewId="0">
      <selection activeCell="E150" sqref="E150"/>
    </sheetView>
  </sheetViews>
  <sheetFormatPr defaultRowHeight="15" x14ac:dyDescent="0.25"/>
  <cols>
    <col min="1" max="1" width="13.140625" style="7" customWidth="1"/>
    <col min="2" max="2" width="70" style="10" customWidth="1"/>
    <col min="3" max="3" width="9.140625" style="8" customWidth="1"/>
    <col min="4" max="4" width="9.140625" style="1" customWidth="1"/>
    <col min="5" max="5" width="20.28515625" style="9" customWidth="1"/>
    <col min="6" max="6" width="22.5703125" style="1" customWidth="1"/>
    <col min="7" max="7" width="9.140625" style="1" customWidth="1"/>
    <col min="8" max="16384" width="9.140625" style="2"/>
  </cols>
  <sheetData>
    <row r="1" spans="1:7" ht="39.75" customHeight="1" x14ac:dyDescent="0.25">
      <c r="A1" s="20" t="s">
        <v>261</v>
      </c>
      <c r="B1" s="21"/>
      <c r="C1" s="21"/>
      <c r="D1" s="21"/>
      <c r="E1" s="21"/>
      <c r="F1" s="22"/>
    </row>
    <row r="2" spans="1:7" ht="21" x14ac:dyDescent="0.25">
      <c r="A2" s="20" t="s">
        <v>262</v>
      </c>
      <c r="B2" s="21"/>
      <c r="C2" s="21"/>
      <c r="D2" s="21"/>
      <c r="E2" s="21"/>
      <c r="F2" s="22"/>
    </row>
    <row r="3" spans="1:7" x14ac:dyDescent="0.25">
      <c r="A3" s="23" t="s">
        <v>0</v>
      </c>
      <c r="B3" s="24" t="s">
        <v>1</v>
      </c>
      <c r="C3" s="25" t="s">
        <v>2</v>
      </c>
      <c r="D3" s="26" t="s">
        <v>3</v>
      </c>
      <c r="E3" s="27" t="s">
        <v>260</v>
      </c>
      <c r="F3" s="26" t="s">
        <v>4</v>
      </c>
    </row>
    <row r="4" spans="1:7" s="4" customFormat="1" ht="15.75" x14ac:dyDescent="0.25">
      <c r="A4" s="15" t="s">
        <v>5</v>
      </c>
      <c r="B4" s="16" t="s">
        <v>6</v>
      </c>
      <c r="C4" s="17" t="s">
        <v>7</v>
      </c>
      <c r="D4" s="18" t="s">
        <v>7</v>
      </c>
      <c r="E4" s="19"/>
      <c r="F4" s="18"/>
      <c r="G4" s="3"/>
    </row>
    <row r="5" spans="1:7" ht="150" x14ac:dyDescent="0.25">
      <c r="A5" s="12" t="s">
        <v>8</v>
      </c>
      <c r="B5" s="13" t="s">
        <v>9</v>
      </c>
      <c r="C5" s="14"/>
      <c r="D5" s="11"/>
      <c r="E5" s="5"/>
      <c r="F5" s="11"/>
    </row>
    <row r="6" spans="1:7" s="4" customFormat="1" ht="15.75" x14ac:dyDescent="0.25">
      <c r="A6" s="15" t="s">
        <v>10</v>
      </c>
      <c r="B6" s="16" t="s">
        <v>11</v>
      </c>
      <c r="C6" s="17" t="s">
        <v>7</v>
      </c>
      <c r="D6" s="18" t="s">
        <v>7</v>
      </c>
      <c r="E6" s="19"/>
      <c r="F6" s="18"/>
      <c r="G6" s="3"/>
    </row>
    <row r="7" spans="1:7" x14ac:dyDescent="0.25">
      <c r="A7" s="12" t="s">
        <v>12</v>
      </c>
      <c r="B7" s="13" t="s">
        <v>13</v>
      </c>
      <c r="C7" s="14"/>
      <c r="D7" s="11"/>
      <c r="E7" s="5"/>
      <c r="F7" s="11"/>
    </row>
    <row r="8" spans="1:7" x14ac:dyDescent="0.25">
      <c r="A8" s="12" t="s">
        <v>14</v>
      </c>
      <c r="B8" s="13" t="s">
        <v>15</v>
      </c>
      <c r="C8" s="28" t="s">
        <v>2</v>
      </c>
      <c r="D8" s="29">
        <v>18</v>
      </c>
      <c r="E8" s="6"/>
      <c r="F8" s="34">
        <f>E8*D8</f>
        <v>0</v>
      </c>
    </row>
    <row r="9" spans="1:7" x14ac:dyDescent="0.25">
      <c r="A9" s="12" t="s">
        <v>16</v>
      </c>
      <c r="B9" s="13" t="s">
        <v>17</v>
      </c>
      <c r="C9" s="28" t="s">
        <v>2</v>
      </c>
      <c r="D9" s="29">
        <v>18</v>
      </c>
      <c r="E9" s="6"/>
      <c r="F9" s="34">
        <f t="shared" ref="F9:F48" si="0">E9*D9</f>
        <v>0</v>
      </c>
    </row>
    <row r="10" spans="1:7" ht="30" x14ac:dyDescent="0.25">
      <c r="A10" s="12" t="s">
        <v>18</v>
      </c>
      <c r="B10" s="13" t="s">
        <v>19</v>
      </c>
      <c r="C10" s="28" t="s">
        <v>2</v>
      </c>
      <c r="D10" s="29">
        <v>18</v>
      </c>
      <c r="E10" s="6"/>
      <c r="F10" s="34">
        <f t="shared" si="0"/>
        <v>0</v>
      </c>
    </row>
    <row r="11" spans="1:7" x14ac:dyDescent="0.25">
      <c r="A11" s="12" t="s">
        <v>20</v>
      </c>
      <c r="B11" s="13" t="s">
        <v>21</v>
      </c>
      <c r="C11" s="28" t="s">
        <v>2</v>
      </c>
      <c r="D11" s="29">
        <v>30</v>
      </c>
      <c r="E11" s="6"/>
      <c r="F11" s="34">
        <f t="shared" si="0"/>
        <v>0</v>
      </c>
    </row>
    <row r="12" spans="1:7" x14ac:dyDescent="0.25">
      <c r="A12" s="12" t="s">
        <v>22</v>
      </c>
      <c r="B12" s="13" t="s">
        <v>23</v>
      </c>
      <c r="C12" s="28" t="s">
        <v>2</v>
      </c>
      <c r="D12" s="29">
        <v>20</v>
      </c>
      <c r="E12" s="6"/>
      <c r="F12" s="34">
        <f t="shared" si="0"/>
        <v>0</v>
      </c>
    </row>
    <row r="13" spans="1:7" x14ac:dyDescent="0.25">
      <c r="A13" s="12" t="s">
        <v>24</v>
      </c>
      <c r="B13" s="13" t="s">
        <v>25</v>
      </c>
      <c r="C13" s="28" t="s">
        <v>2</v>
      </c>
      <c r="D13" s="29">
        <v>1</v>
      </c>
      <c r="E13" s="6"/>
      <c r="F13" s="34">
        <f t="shared" si="0"/>
        <v>0</v>
      </c>
    </row>
    <row r="14" spans="1:7" x14ac:dyDescent="0.25">
      <c r="A14" s="12" t="s">
        <v>26</v>
      </c>
      <c r="B14" s="13" t="s">
        <v>27</v>
      </c>
      <c r="C14" s="28" t="s">
        <v>2</v>
      </c>
      <c r="D14" s="29">
        <v>20</v>
      </c>
      <c r="E14" s="6"/>
      <c r="F14" s="34">
        <f t="shared" si="0"/>
        <v>0</v>
      </c>
    </row>
    <row r="15" spans="1:7" ht="45" x14ac:dyDescent="0.25">
      <c r="A15" s="12" t="s">
        <v>28</v>
      </c>
      <c r="B15" s="13" t="s">
        <v>29</v>
      </c>
      <c r="C15" s="28" t="s">
        <v>2</v>
      </c>
      <c r="D15" s="29">
        <v>18</v>
      </c>
      <c r="E15" s="6"/>
      <c r="F15" s="34">
        <f t="shared" si="0"/>
        <v>0</v>
      </c>
    </row>
    <row r="16" spans="1:7" x14ac:dyDescent="0.25">
      <c r="A16" s="12" t="s">
        <v>30</v>
      </c>
      <c r="B16" s="13" t="s">
        <v>31</v>
      </c>
      <c r="C16" s="28" t="s">
        <v>2</v>
      </c>
      <c r="D16" s="29">
        <v>3</v>
      </c>
      <c r="E16" s="6"/>
      <c r="F16" s="34">
        <f t="shared" si="0"/>
        <v>0</v>
      </c>
    </row>
    <row r="17" spans="1:6" ht="30" x14ac:dyDescent="0.25">
      <c r="A17" s="12" t="s">
        <v>32</v>
      </c>
      <c r="B17" s="13" t="s">
        <v>33</v>
      </c>
      <c r="C17" s="28" t="s">
        <v>2</v>
      </c>
      <c r="D17" s="29">
        <v>2</v>
      </c>
      <c r="E17" s="6"/>
      <c r="F17" s="34">
        <f t="shared" si="0"/>
        <v>0</v>
      </c>
    </row>
    <row r="18" spans="1:6" ht="30" x14ac:dyDescent="0.25">
      <c r="A18" s="12" t="s">
        <v>34</v>
      </c>
      <c r="B18" s="13" t="s">
        <v>35</v>
      </c>
      <c r="C18" s="28" t="s">
        <v>2</v>
      </c>
      <c r="D18" s="29">
        <v>1</v>
      </c>
      <c r="E18" s="6"/>
      <c r="F18" s="34">
        <f t="shared" si="0"/>
        <v>0</v>
      </c>
    </row>
    <row r="19" spans="1:6" x14ac:dyDescent="0.25">
      <c r="A19" s="12" t="s">
        <v>36</v>
      </c>
      <c r="B19" s="13" t="s">
        <v>37</v>
      </c>
      <c r="C19" s="28" t="s">
        <v>2</v>
      </c>
      <c r="D19" s="29">
        <v>1</v>
      </c>
      <c r="E19" s="6"/>
      <c r="F19" s="34">
        <f t="shared" si="0"/>
        <v>0</v>
      </c>
    </row>
    <row r="20" spans="1:6" x14ac:dyDescent="0.25">
      <c r="A20" s="12" t="s">
        <v>38</v>
      </c>
      <c r="B20" s="13" t="s">
        <v>39</v>
      </c>
      <c r="C20" s="28" t="s">
        <v>2</v>
      </c>
      <c r="D20" s="29">
        <v>1</v>
      </c>
      <c r="E20" s="6"/>
      <c r="F20" s="34">
        <f t="shared" si="0"/>
        <v>0</v>
      </c>
    </row>
    <row r="21" spans="1:6" x14ac:dyDescent="0.25">
      <c r="A21" s="12" t="s">
        <v>40</v>
      </c>
      <c r="B21" s="13" t="s">
        <v>41</v>
      </c>
      <c r="C21" s="28" t="s">
        <v>2</v>
      </c>
      <c r="D21" s="29">
        <v>2</v>
      </c>
      <c r="E21" s="6"/>
      <c r="F21" s="34">
        <f t="shared" si="0"/>
        <v>0</v>
      </c>
    </row>
    <row r="22" spans="1:6" x14ac:dyDescent="0.25">
      <c r="A22" s="12" t="s">
        <v>42</v>
      </c>
      <c r="B22" s="13" t="s">
        <v>43</v>
      </c>
      <c r="C22" s="28" t="s">
        <v>2</v>
      </c>
      <c r="D22" s="29">
        <v>1</v>
      </c>
      <c r="E22" s="6"/>
      <c r="F22" s="34">
        <f t="shared" si="0"/>
        <v>0</v>
      </c>
    </row>
    <row r="23" spans="1:6" ht="30" x14ac:dyDescent="0.25">
      <c r="A23" s="12" t="s">
        <v>44</v>
      </c>
      <c r="B23" s="13" t="s">
        <v>45</v>
      </c>
      <c r="C23" s="28" t="s">
        <v>2</v>
      </c>
      <c r="D23" s="29">
        <v>1</v>
      </c>
      <c r="E23" s="6"/>
      <c r="F23" s="34">
        <f t="shared" si="0"/>
        <v>0</v>
      </c>
    </row>
    <row r="24" spans="1:6" ht="30" x14ac:dyDescent="0.25">
      <c r="A24" s="12" t="s">
        <v>46</v>
      </c>
      <c r="B24" s="13" t="s">
        <v>47</v>
      </c>
      <c r="C24" s="28" t="s">
        <v>2</v>
      </c>
      <c r="D24" s="29">
        <v>1</v>
      </c>
      <c r="E24" s="6"/>
      <c r="F24" s="34">
        <f t="shared" si="0"/>
        <v>0</v>
      </c>
    </row>
    <row r="25" spans="1:6" x14ac:dyDescent="0.25">
      <c r="A25" s="12" t="s">
        <v>48</v>
      </c>
      <c r="B25" s="13" t="s">
        <v>49</v>
      </c>
      <c r="C25" s="28" t="s">
        <v>2</v>
      </c>
      <c r="D25" s="29">
        <v>20</v>
      </c>
      <c r="E25" s="6"/>
      <c r="F25" s="34">
        <f t="shared" si="0"/>
        <v>0</v>
      </c>
    </row>
    <row r="26" spans="1:6" x14ac:dyDescent="0.25">
      <c r="A26" s="12" t="s">
        <v>50</v>
      </c>
      <c r="B26" s="13" t="s">
        <v>51</v>
      </c>
      <c r="C26" s="28" t="s">
        <v>2</v>
      </c>
      <c r="D26" s="29">
        <v>1</v>
      </c>
      <c r="E26" s="6"/>
      <c r="F26" s="34">
        <f t="shared" si="0"/>
        <v>0</v>
      </c>
    </row>
    <row r="27" spans="1:6" ht="30" x14ac:dyDescent="0.25">
      <c r="A27" s="12" t="s">
        <v>52</v>
      </c>
      <c r="B27" s="13" t="s">
        <v>53</v>
      </c>
      <c r="C27" s="28" t="s">
        <v>2</v>
      </c>
      <c r="D27" s="29">
        <v>2</v>
      </c>
      <c r="E27" s="6"/>
      <c r="F27" s="34">
        <f t="shared" si="0"/>
        <v>0</v>
      </c>
    </row>
    <row r="28" spans="1:6" ht="30" x14ac:dyDescent="0.25">
      <c r="A28" s="12" t="s">
        <v>54</v>
      </c>
      <c r="B28" s="13" t="s">
        <v>55</v>
      </c>
      <c r="C28" s="28" t="s">
        <v>2</v>
      </c>
      <c r="D28" s="29">
        <v>1</v>
      </c>
      <c r="E28" s="6"/>
      <c r="F28" s="34">
        <f t="shared" si="0"/>
        <v>0</v>
      </c>
    </row>
    <row r="29" spans="1:6" ht="30" x14ac:dyDescent="0.25">
      <c r="A29" s="12" t="s">
        <v>56</v>
      </c>
      <c r="B29" s="13" t="s">
        <v>57</v>
      </c>
      <c r="C29" s="28" t="s">
        <v>2</v>
      </c>
      <c r="D29" s="29">
        <v>1</v>
      </c>
      <c r="E29" s="6"/>
      <c r="F29" s="34">
        <f t="shared" si="0"/>
        <v>0</v>
      </c>
    </row>
    <row r="30" spans="1:6" ht="30" x14ac:dyDescent="0.25">
      <c r="A30" s="12" t="s">
        <v>58</v>
      </c>
      <c r="B30" s="13" t="s">
        <v>59</v>
      </c>
      <c r="C30" s="28" t="s">
        <v>60</v>
      </c>
      <c r="D30" s="29">
        <v>60</v>
      </c>
      <c r="E30" s="6"/>
      <c r="F30" s="34">
        <f t="shared" si="0"/>
        <v>0</v>
      </c>
    </row>
    <row r="31" spans="1:6" ht="30" x14ac:dyDescent="0.25">
      <c r="A31" s="12" t="s">
        <v>61</v>
      </c>
      <c r="B31" s="13" t="s">
        <v>62</v>
      </c>
      <c r="C31" s="28" t="s">
        <v>2</v>
      </c>
      <c r="D31" s="29">
        <v>1</v>
      </c>
      <c r="E31" s="6"/>
      <c r="F31" s="34">
        <f t="shared" si="0"/>
        <v>0</v>
      </c>
    </row>
    <row r="32" spans="1:6" x14ac:dyDescent="0.25">
      <c r="A32" s="12" t="s">
        <v>63</v>
      </c>
      <c r="B32" s="13" t="s">
        <v>64</v>
      </c>
      <c r="C32" s="28" t="s">
        <v>2</v>
      </c>
      <c r="D32" s="29">
        <v>1</v>
      </c>
      <c r="E32" s="6"/>
      <c r="F32" s="34">
        <f t="shared" si="0"/>
        <v>0</v>
      </c>
    </row>
    <row r="33" spans="1:6" ht="30" x14ac:dyDescent="0.25">
      <c r="A33" s="12" t="s">
        <v>65</v>
      </c>
      <c r="B33" s="13" t="s">
        <v>66</v>
      </c>
      <c r="C33" s="28" t="s">
        <v>2</v>
      </c>
      <c r="D33" s="29">
        <v>1</v>
      </c>
      <c r="E33" s="6"/>
      <c r="F33" s="34">
        <f t="shared" si="0"/>
        <v>0</v>
      </c>
    </row>
    <row r="34" spans="1:6" ht="30" x14ac:dyDescent="0.25">
      <c r="A34" s="12" t="s">
        <v>67</v>
      </c>
      <c r="B34" s="13" t="s">
        <v>68</v>
      </c>
      <c r="C34" s="28" t="s">
        <v>2</v>
      </c>
      <c r="D34" s="29">
        <v>1</v>
      </c>
      <c r="E34" s="6"/>
      <c r="F34" s="34">
        <f t="shared" si="0"/>
        <v>0</v>
      </c>
    </row>
    <row r="35" spans="1:6" ht="30" x14ac:dyDescent="0.25">
      <c r="A35" s="12" t="s">
        <v>69</v>
      </c>
      <c r="B35" s="13" t="s">
        <v>70</v>
      </c>
      <c r="C35" s="28" t="s">
        <v>2</v>
      </c>
      <c r="D35" s="29">
        <v>1</v>
      </c>
      <c r="E35" s="6"/>
      <c r="F35" s="34">
        <f t="shared" si="0"/>
        <v>0</v>
      </c>
    </row>
    <row r="36" spans="1:6" x14ac:dyDescent="0.25">
      <c r="A36" s="12" t="s">
        <v>71</v>
      </c>
      <c r="B36" s="13" t="s">
        <v>72</v>
      </c>
      <c r="C36" s="28" t="s">
        <v>2</v>
      </c>
      <c r="D36" s="29">
        <v>3</v>
      </c>
      <c r="E36" s="6"/>
      <c r="F36" s="34">
        <f t="shared" si="0"/>
        <v>0</v>
      </c>
    </row>
    <row r="37" spans="1:6" x14ac:dyDescent="0.25">
      <c r="A37" s="12" t="s">
        <v>73</v>
      </c>
      <c r="B37" s="13" t="s">
        <v>74</v>
      </c>
      <c r="C37" s="28" t="s">
        <v>2</v>
      </c>
      <c r="D37" s="29">
        <v>1</v>
      </c>
      <c r="E37" s="6"/>
      <c r="F37" s="34">
        <f t="shared" si="0"/>
        <v>0</v>
      </c>
    </row>
    <row r="38" spans="1:6" ht="30" x14ac:dyDescent="0.25">
      <c r="A38" s="12" t="s">
        <v>75</v>
      </c>
      <c r="B38" s="13" t="s">
        <v>76</v>
      </c>
      <c r="C38" s="28" t="s">
        <v>2</v>
      </c>
      <c r="D38" s="29">
        <v>1</v>
      </c>
      <c r="E38" s="6"/>
      <c r="F38" s="34">
        <f t="shared" si="0"/>
        <v>0</v>
      </c>
    </row>
    <row r="39" spans="1:6" ht="30" x14ac:dyDescent="0.25">
      <c r="A39" s="12" t="s">
        <v>77</v>
      </c>
      <c r="B39" s="13" t="s">
        <v>78</v>
      </c>
      <c r="C39" s="28" t="s">
        <v>2</v>
      </c>
      <c r="D39" s="29">
        <v>1</v>
      </c>
      <c r="E39" s="6"/>
      <c r="F39" s="34">
        <f t="shared" si="0"/>
        <v>0</v>
      </c>
    </row>
    <row r="40" spans="1:6" ht="30" x14ac:dyDescent="0.25">
      <c r="A40" s="12" t="s">
        <v>79</v>
      </c>
      <c r="B40" s="13" t="s">
        <v>80</v>
      </c>
      <c r="C40" s="28" t="s">
        <v>2</v>
      </c>
      <c r="D40" s="29">
        <v>1</v>
      </c>
      <c r="E40" s="6"/>
      <c r="F40" s="34">
        <f t="shared" si="0"/>
        <v>0</v>
      </c>
    </row>
    <row r="41" spans="1:6" ht="30" x14ac:dyDescent="0.25">
      <c r="A41" s="12" t="s">
        <v>81</v>
      </c>
      <c r="B41" s="13" t="s">
        <v>82</v>
      </c>
      <c r="C41" s="28" t="s">
        <v>2</v>
      </c>
      <c r="D41" s="29">
        <v>1</v>
      </c>
      <c r="E41" s="6"/>
      <c r="F41" s="34">
        <f t="shared" si="0"/>
        <v>0</v>
      </c>
    </row>
    <row r="42" spans="1:6" ht="30" x14ac:dyDescent="0.25">
      <c r="A42" s="12" t="s">
        <v>83</v>
      </c>
      <c r="B42" s="13" t="s">
        <v>84</v>
      </c>
      <c r="C42" s="28" t="s">
        <v>2</v>
      </c>
      <c r="D42" s="29">
        <v>1</v>
      </c>
      <c r="E42" s="6"/>
      <c r="F42" s="34">
        <f t="shared" si="0"/>
        <v>0</v>
      </c>
    </row>
    <row r="43" spans="1:6" ht="30" x14ac:dyDescent="0.25">
      <c r="A43" s="12" t="s">
        <v>85</v>
      </c>
      <c r="B43" s="13" t="s">
        <v>86</v>
      </c>
      <c r="C43" s="28" t="s">
        <v>2</v>
      </c>
      <c r="D43" s="29">
        <v>2</v>
      </c>
      <c r="E43" s="6"/>
      <c r="F43" s="34">
        <f t="shared" si="0"/>
        <v>0</v>
      </c>
    </row>
    <row r="44" spans="1:6" ht="30" x14ac:dyDescent="0.25">
      <c r="A44" s="12" t="s">
        <v>87</v>
      </c>
      <c r="B44" s="13" t="s">
        <v>88</v>
      </c>
      <c r="C44" s="28" t="s">
        <v>2</v>
      </c>
      <c r="D44" s="29">
        <v>1</v>
      </c>
      <c r="E44" s="6"/>
      <c r="F44" s="34">
        <f t="shared" si="0"/>
        <v>0</v>
      </c>
    </row>
    <row r="45" spans="1:6" x14ac:dyDescent="0.25">
      <c r="A45" s="12" t="s">
        <v>89</v>
      </c>
      <c r="B45" s="13" t="s">
        <v>90</v>
      </c>
      <c r="C45" s="28" t="s">
        <v>2</v>
      </c>
      <c r="D45" s="29">
        <v>9</v>
      </c>
      <c r="E45" s="6"/>
      <c r="F45" s="34">
        <f t="shared" si="0"/>
        <v>0</v>
      </c>
    </row>
    <row r="46" spans="1:6" x14ac:dyDescent="0.25">
      <c r="A46" s="12" t="s">
        <v>91</v>
      </c>
      <c r="B46" s="13" t="s">
        <v>92</v>
      </c>
      <c r="C46" s="28" t="s">
        <v>2</v>
      </c>
      <c r="D46" s="29">
        <v>1</v>
      </c>
      <c r="E46" s="6"/>
      <c r="F46" s="34">
        <f t="shared" si="0"/>
        <v>0</v>
      </c>
    </row>
    <row r="47" spans="1:6" x14ac:dyDescent="0.25">
      <c r="A47" s="12" t="s">
        <v>93</v>
      </c>
      <c r="B47" s="13" t="s">
        <v>94</v>
      </c>
      <c r="C47" s="28" t="s">
        <v>2</v>
      </c>
      <c r="D47" s="29">
        <v>5</v>
      </c>
      <c r="E47" s="6"/>
      <c r="F47" s="34">
        <f t="shared" si="0"/>
        <v>0</v>
      </c>
    </row>
    <row r="48" spans="1:6" x14ac:dyDescent="0.25">
      <c r="A48" s="12" t="s">
        <v>95</v>
      </c>
      <c r="B48" s="13" t="s">
        <v>96</v>
      </c>
      <c r="C48" s="28" t="s">
        <v>2</v>
      </c>
      <c r="D48" s="29">
        <v>20</v>
      </c>
      <c r="E48" s="6"/>
      <c r="F48" s="34">
        <f t="shared" si="0"/>
        <v>0</v>
      </c>
    </row>
    <row r="49" spans="1:7" s="4" customFormat="1" ht="15.75" x14ac:dyDescent="0.25">
      <c r="A49" s="15" t="s">
        <v>97</v>
      </c>
      <c r="B49" s="16" t="s">
        <v>98</v>
      </c>
      <c r="C49" s="17" t="s">
        <v>7</v>
      </c>
      <c r="D49" s="18" t="s">
        <v>7</v>
      </c>
      <c r="E49" s="19"/>
      <c r="F49" s="18"/>
      <c r="G49" s="3"/>
    </row>
    <row r="50" spans="1:7" x14ac:dyDescent="0.25">
      <c r="A50" s="12" t="s">
        <v>99</v>
      </c>
      <c r="B50" s="13" t="s">
        <v>100</v>
      </c>
      <c r="C50" s="14"/>
      <c r="D50" s="11"/>
      <c r="E50" s="36"/>
      <c r="F50" s="11"/>
    </row>
    <row r="51" spans="1:7" x14ac:dyDescent="0.25">
      <c r="A51" s="12" t="s">
        <v>101</v>
      </c>
      <c r="B51" s="13" t="s">
        <v>15</v>
      </c>
      <c r="C51" s="28" t="s">
        <v>2</v>
      </c>
      <c r="D51" s="29">
        <v>27</v>
      </c>
      <c r="E51" s="6"/>
      <c r="F51" s="34">
        <f t="shared" ref="F51:F92" si="1">E51*D51</f>
        <v>0</v>
      </c>
    </row>
    <row r="52" spans="1:7" x14ac:dyDescent="0.25">
      <c r="A52" s="12" t="s">
        <v>102</v>
      </c>
      <c r="B52" s="13" t="s">
        <v>103</v>
      </c>
      <c r="C52" s="28" t="s">
        <v>2</v>
      </c>
      <c r="D52" s="29">
        <v>27</v>
      </c>
      <c r="E52" s="6"/>
      <c r="F52" s="34">
        <f t="shared" si="1"/>
        <v>0</v>
      </c>
    </row>
    <row r="53" spans="1:7" x14ac:dyDescent="0.25">
      <c r="A53" s="12" t="s">
        <v>104</v>
      </c>
      <c r="B53" s="13" t="s">
        <v>105</v>
      </c>
      <c r="C53" s="28" t="s">
        <v>2</v>
      </c>
      <c r="D53" s="29">
        <v>30</v>
      </c>
      <c r="E53" s="6"/>
      <c r="F53" s="34">
        <f t="shared" si="1"/>
        <v>0</v>
      </c>
    </row>
    <row r="54" spans="1:7" x14ac:dyDescent="0.25">
      <c r="A54" s="12" t="s">
        <v>106</v>
      </c>
      <c r="B54" s="13" t="s">
        <v>25</v>
      </c>
      <c r="C54" s="28" t="s">
        <v>2</v>
      </c>
      <c r="D54" s="29">
        <v>1</v>
      </c>
      <c r="E54" s="6"/>
      <c r="F54" s="34">
        <f t="shared" si="1"/>
        <v>0</v>
      </c>
    </row>
    <row r="55" spans="1:7" x14ac:dyDescent="0.25">
      <c r="A55" s="12" t="s">
        <v>107</v>
      </c>
      <c r="B55" s="13" t="s">
        <v>27</v>
      </c>
      <c r="C55" s="28" t="s">
        <v>2</v>
      </c>
      <c r="D55" s="29">
        <v>54</v>
      </c>
      <c r="E55" s="6"/>
      <c r="F55" s="34">
        <f t="shared" si="1"/>
        <v>0</v>
      </c>
    </row>
    <row r="56" spans="1:7" ht="30" x14ac:dyDescent="0.25">
      <c r="A56" s="12" t="s">
        <v>108</v>
      </c>
      <c r="B56" s="13" t="s">
        <v>109</v>
      </c>
      <c r="C56" s="28" t="s">
        <v>2</v>
      </c>
      <c r="D56" s="29">
        <v>30</v>
      </c>
      <c r="E56" s="6"/>
      <c r="F56" s="34">
        <f t="shared" si="1"/>
        <v>0</v>
      </c>
    </row>
    <row r="57" spans="1:7" x14ac:dyDescent="0.25">
      <c r="A57" s="12" t="s">
        <v>110</v>
      </c>
      <c r="B57" s="13" t="s">
        <v>31</v>
      </c>
      <c r="C57" s="28" t="s">
        <v>2</v>
      </c>
      <c r="D57" s="29">
        <v>3</v>
      </c>
      <c r="E57" s="6"/>
      <c r="F57" s="34">
        <f t="shared" si="1"/>
        <v>0</v>
      </c>
    </row>
    <row r="58" spans="1:7" ht="30" x14ac:dyDescent="0.25">
      <c r="A58" s="12" t="s">
        <v>111</v>
      </c>
      <c r="B58" s="13" t="s">
        <v>112</v>
      </c>
      <c r="C58" s="28" t="s">
        <v>2</v>
      </c>
      <c r="D58" s="29">
        <v>4</v>
      </c>
      <c r="E58" s="6"/>
      <c r="F58" s="34">
        <f t="shared" si="1"/>
        <v>0</v>
      </c>
    </row>
    <row r="59" spans="1:7" x14ac:dyDescent="0.25">
      <c r="A59" s="12" t="s">
        <v>113</v>
      </c>
      <c r="B59" s="13" t="s">
        <v>37</v>
      </c>
      <c r="C59" s="28" t="s">
        <v>2</v>
      </c>
      <c r="D59" s="29">
        <v>1</v>
      </c>
      <c r="E59" s="6"/>
      <c r="F59" s="34">
        <f t="shared" si="1"/>
        <v>0</v>
      </c>
    </row>
    <row r="60" spans="1:7" x14ac:dyDescent="0.25">
      <c r="A60" s="12" t="s">
        <v>114</v>
      </c>
      <c r="B60" s="13" t="s">
        <v>39</v>
      </c>
      <c r="C60" s="28" t="s">
        <v>2</v>
      </c>
      <c r="D60" s="29">
        <v>1</v>
      </c>
      <c r="E60" s="6"/>
      <c r="F60" s="34">
        <f t="shared" si="1"/>
        <v>0</v>
      </c>
    </row>
    <row r="61" spans="1:7" x14ac:dyDescent="0.25">
      <c r="A61" s="12" t="s">
        <v>115</v>
      </c>
      <c r="B61" s="13" t="s">
        <v>43</v>
      </c>
      <c r="C61" s="28" t="s">
        <v>2</v>
      </c>
      <c r="D61" s="29">
        <v>1</v>
      </c>
      <c r="E61" s="6"/>
      <c r="F61" s="34">
        <f t="shared" si="1"/>
        <v>0</v>
      </c>
    </row>
    <row r="62" spans="1:7" x14ac:dyDescent="0.25">
      <c r="A62" s="12" t="s">
        <v>116</v>
      </c>
      <c r="B62" s="13" t="s">
        <v>117</v>
      </c>
      <c r="C62" s="28" t="s">
        <v>2</v>
      </c>
      <c r="D62" s="29">
        <v>3</v>
      </c>
      <c r="E62" s="6"/>
      <c r="F62" s="34">
        <f t="shared" si="1"/>
        <v>0</v>
      </c>
    </row>
    <row r="63" spans="1:7" x14ac:dyDescent="0.25">
      <c r="A63" s="12" t="s">
        <v>118</v>
      </c>
      <c r="B63" s="13" t="s">
        <v>49</v>
      </c>
      <c r="C63" s="28" t="s">
        <v>2</v>
      </c>
      <c r="D63" s="29">
        <v>70</v>
      </c>
      <c r="E63" s="6"/>
      <c r="F63" s="34">
        <f t="shared" si="1"/>
        <v>0</v>
      </c>
    </row>
    <row r="64" spans="1:7" x14ac:dyDescent="0.25">
      <c r="A64" s="12" t="s">
        <v>119</v>
      </c>
      <c r="B64" s="13" t="s">
        <v>51</v>
      </c>
      <c r="C64" s="28" t="s">
        <v>2</v>
      </c>
      <c r="D64" s="29">
        <v>1</v>
      </c>
      <c r="E64" s="6"/>
      <c r="F64" s="34">
        <f t="shared" si="1"/>
        <v>0</v>
      </c>
    </row>
    <row r="65" spans="1:6" ht="30" x14ac:dyDescent="0.25">
      <c r="A65" s="12" t="s">
        <v>120</v>
      </c>
      <c r="B65" s="13" t="s">
        <v>57</v>
      </c>
      <c r="C65" s="28" t="s">
        <v>2</v>
      </c>
      <c r="D65" s="29">
        <v>1</v>
      </c>
      <c r="E65" s="6"/>
      <c r="F65" s="34">
        <f t="shared" si="1"/>
        <v>0</v>
      </c>
    </row>
    <row r="66" spans="1:6" ht="30" x14ac:dyDescent="0.25">
      <c r="A66" s="12" t="s">
        <v>121</v>
      </c>
      <c r="B66" s="13" t="s">
        <v>62</v>
      </c>
      <c r="C66" s="28" t="s">
        <v>2</v>
      </c>
      <c r="D66" s="29">
        <v>1</v>
      </c>
      <c r="E66" s="6"/>
      <c r="F66" s="34">
        <f t="shared" si="1"/>
        <v>0</v>
      </c>
    </row>
    <row r="67" spans="1:6" x14ac:dyDescent="0.25">
      <c r="A67" s="12" t="s">
        <v>122</v>
      </c>
      <c r="B67" s="13" t="s">
        <v>123</v>
      </c>
      <c r="C67" s="28" t="s">
        <v>2</v>
      </c>
      <c r="D67" s="29">
        <v>1</v>
      </c>
      <c r="E67" s="6"/>
      <c r="F67" s="34">
        <f t="shared" si="1"/>
        <v>0</v>
      </c>
    </row>
    <row r="68" spans="1:6" ht="30" x14ac:dyDescent="0.25">
      <c r="A68" s="12" t="s">
        <v>124</v>
      </c>
      <c r="B68" s="13" t="s">
        <v>68</v>
      </c>
      <c r="C68" s="28" t="s">
        <v>2</v>
      </c>
      <c r="D68" s="29">
        <v>1</v>
      </c>
      <c r="E68" s="6"/>
      <c r="F68" s="34">
        <f t="shared" si="1"/>
        <v>0</v>
      </c>
    </row>
    <row r="69" spans="1:6" ht="45" x14ac:dyDescent="0.25">
      <c r="A69" s="12" t="s">
        <v>125</v>
      </c>
      <c r="B69" s="13" t="s">
        <v>126</v>
      </c>
      <c r="C69" s="28" t="s">
        <v>2</v>
      </c>
      <c r="D69" s="29">
        <v>1</v>
      </c>
      <c r="E69" s="6"/>
      <c r="F69" s="34">
        <f t="shared" si="1"/>
        <v>0</v>
      </c>
    </row>
    <row r="70" spans="1:6" x14ac:dyDescent="0.25">
      <c r="A70" s="12" t="s">
        <v>127</v>
      </c>
      <c r="B70" s="13" t="s">
        <v>72</v>
      </c>
      <c r="C70" s="28" t="s">
        <v>2</v>
      </c>
      <c r="D70" s="29">
        <v>2</v>
      </c>
      <c r="E70" s="6"/>
      <c r="F70" s="34">
        <f t="shared" si="1"/>
        <v>0</v>
      </c>
    </row>
    <row r="71" spans="1:6" x14ac:dyDescent="0.25">
      <c r="A71" s="12" t="s">
        <v>128</v>
      </c>
      <c r="B71" s="13" t="s">
        <v>74</v>
      </c>
      <c r="C71" s="28" t="s">
        <v>2</v>
      </c>
      <c r="D71" s="29">
        <v>1</v>
      </c>
      <c r="E71" s="6"/>
      <c r="F71" s="34">
        <f t="shared" si="1"/>
        <v>0</v>
      </c>
    </row>
    <row r="72" spans="1:6" ht="30" x14ac:dyDescent="0.25">
      <c r="A72" s="12" t="s">
        <v>129</v>
      </c>
      <c r="B72" s="13" t="s">
        <v>130</v>
      </c>
      <c r="C72" s="28" t="s">
        <v>2</v>
      </c>
      <c r="D72" s="29">
        <v>1</v>
      </c>
      <c r="E72" s="6"/>
      <c r="F72" s="34">
        <f t="shared" si="1"/>
        <v>0</v>
      </c>
    </row>
    <row r="73" spans="1:6" ht="30" x14ac:dyDescent="0.25">
      <c r="A73" s="12" t="s">
        <v>131</v>
      </c>
      <c r="B73" s="13" t="s">
        <v>80</v>
      </c>
      <c r="C73" s="28" t="s">
        <v>2</v>
      </c>
      <c r="D73" s="29">
        <v>1</v>
      </c>
      <c r="E73" s="6"/>
      <c r="F73" s="34">
        <f t="shared" si="1"/>
        <v>0</v>
      </c>
    </row>
    <row r="74" spans="1:6" ht="30" x14ac:dyDescent="0.25">
      <c r="A74" s="12" t="s">
        <v>132</v>
      </c>
      <c r="B74" s="13" t="s">
        <v>82</v>
      </c>
      <c r="C74" s="28" t="s">
        <v>2</v>
      </c>
      <c r="D74" s="29">
        <v>1</v>
      </c>
      <c r="E74" s="6"/>
      <c r="F74" s="34">
        <f t="shared" si="1"/>
        <v>0</v>
      </c>
    </row>
    <row r="75" spans="1:6" ht="45" x14ac:dyDescent="0.25">
      <c r="A75" s="12" t="s">
        <v>133</v>
      </c>
      <c r="B75" s="13" t="s">
        <v>134</v>
      </c>
      <c r="C75" s="28" t="s">
        <v>2</v>
      </c>
      <c r="D75" s="29">
        <v>1</v>
      </c>
      <c r="E75" s="6"/>
      <c r="F75" s="34">
        <f t="shared" si="1"/>
        <v>0</v>
      </c>
    </row>
    <row r="76" spans="1:6" x14ac:dyDescent="0.25">
      <c r="A76" s="12" t="s">
        <v>135</v>
      </c>
      <c r="B76" s="13" t="s">
        <v>136</v>
      </c>
      <c r="C76" s="28" t="s">
        <v>2</v>
      </c>
      <c r="D76" s="29">
        <v>1</v>
      </c>
      <c r="E76" s="6"/>
      <c r="F76" s="34">
        <f t="shared" si="1"/>
        <v>0</v>
      </c>
    </row>
    <row r="77" spans="1:6" x14ac:dyDescent="0.25">
      <c r="A77" s="12" t="s">
        <v>137</v>
      </c>
      <c r="B77" s="13" t="s">
        <v>138</v>
      </c>
      <c r="C77" s="28" t="s">
        <v>2</v>
      </c>
      <c r="D77" s="29">
        <v>1</v>
      </c>
      <c r="E77" s="6"/>
      <c r="F77" s="34">
        <f t="shared" si="1"/>
        <v>0</v>
      </c>
    </row>
    <row r="78" spans="1:6" x14ac:dyDescent="0.25">
      <c r="A78" s="12" t="s">
        <v>139</v>
      </c>
      <c r="B78" s="13" t="s">
        <v>140</v>
      </c>
      <c r="C78" s="28" t="s">
        <v>2</v>
      </c>
      <c r="D78" s="29">
        <v>1</v>
      </c>
      <c r="E78" s="6"/>
      <c r="F78" s="34">
        <f t="shared" si="1"/>
        <v>0</v>
      </c>
    </row>
    <row r="79" spans="1:6" x14ac:dyDescent="0.25">
      <c r="A79" s="12" t="s">
        <v>141</v>
      </c>
      <c r="B79" s="13" t="s">
        <v>142</v>
      </c>
      <c r="C79" s="28" t="s">
        <v>2</v>
      </c>
      <c r="D79" s="29">
        <v>1</v>
      </c>
      <c r="E79" s="6"/>
      <c r="F79" s="34">
        <f t="shared" si="1"/>
        <v>0</v>
      </c>
    </row>
    <row r="80" spans="1:6" x14ac:dyDescent="0.25">
      <c r="A80" s="12" t="s">
        <v>143</v>
      </c>
      <c r="B80" s="13" t="s">
        <v>144</v>
      </c>
      <c r="C80" s="28" t="s">
        <v>2</v>
      </c>
      <c r="D80" s="29">
        <v>1</v>
      </c>
      <c r="E80" s="6"/>
      <c r="F80" s="34">
        <f t="shared" si="1"/>
        <v>0</v>
      </c>
    </row>
    <row r="81" spans="1:7" x14ac:dyDescent="0.25">
      <c r="A81" s="12" t="s">
        <v>145</v>
      </c>
      <c r="B81" s="13" t="s">
        <v>146</v>
      </c>
      <c r="C81" s="28" t="s">
        <v>2</v>
      </c>
      <c r="D81" s="29">
        <v>1</v>
      </c>
      <c r="E81" s="6"/>
      <c r="F81" s="34">
        <f t="shared" si="1"/>
        <v>0</v>
      </c>
    </row>
    <row r="82" spans="1:7" x14ac:dyDescent="0.25">
      <c r="A82" s="12" t="s">
        <v>147</v>
      </c>
      <c r="B82" s="13" t="s">
        <v>148</v>
      </c>
      <c r="C82" s="28" t="s">
        <v>2</v>
      </c>
      <c r="D82" s="29">
        <v>1</v>
      </c>
      <c r="E82" s="6"/>
      <c r="F82" s="34">
        <f t="shared" si="1"/>
        <v>0</v>
      </c>
    </row>
    <row r="83" spans="1:7" x14ac:dyDescent="0.25">
      <c r="A83" s="12" t="s">
        <v>149</v>
      </c>
      <c r="B83" s="13" t="s">
        <v>150</v>
      </c>
      <c r="C83" s="28" t="s">
        <v>2</v>
      </c>
      <c r="D83" s="29">
        <v>1</v>
      </c>
      <c r="E83" s="6"/>
      <c r="F83" s="34">
        <f t="shared" si="1"/>
        <v>0</v>
      </c>
    </row>
    <row r="84" spans="1:7" x14ac:dyDescent="0.25">
      <c r="A84" s="12" t="s">
        <v>151</v>
      </c>
      <c r="B84" s="13" t="s">
        <v>92</v>
      </c>
      <c r="C84" s="28" t="s">
        <v>2</v>
      </c>
      <c r="D84" s="29">
        <v>1</v>
      </c>
      <c r="E84" s="6"/>
      <c r="F84" s="34">
        <f t="shared" si="1"/>
        <v>0</v>
      </c>
    </row>
    <row r="85" spans="1:7" x14ac:dyDescent="0.25">
      <c r="A85" s="12" t="s">
        <v>152</v>
      </c>
      <c r="B85" s="13" t="s">
        <v>153</v>
      </c>
      <c r="C85" s="28" t="s">
        <v>2</v>
      </c>
      <c r="D85" s="29">
        <v>2</v>
      </c>
      <c r="E85" s="6"/>
      <c r="F85" s="34">
        <f t="shared" si="1"/>
        <v>0</v>
      </c>
    </row>
    <row r="86" spans="1:7" ht="30" x14ac:dyDescent="0.25">
      <c r="A86" s="12" t="s">
        <v>154</v>
      </c>
      <c r="B86" s="13" t="s">
        <v>155</v>
      </c>
      <c r="C86" s="28" t="s">
        <v>2</v>
      </c>
      <c r="D86" s="29">
        <v>1</v>
      </c>
      <c r="E86" s="6"/>
      <c r="F86" s="34">
        <f t="shared" si="1"/>
        <v>0</v>
      </c>
    </row>
    <row r="87" spans="1:7" ht="30" x14ac:dyDescent="0.25">
      <c r="A87" s="12" t="s">
        <v>156</v>
      </c>
      <c r="B87" s="13" t="s">
        <v>157</v>
      </c>
      <c r="C87" s="28" t="s">
        <v>2</v>
      </c>
      <c r="D87" s="29">
        <v>2</v>
      </c>
      <c r="E87" s="6"/>
      <c r="F87" s="34">
        <f t="shared" si="1"/>
        <v>0</v>
      </c>
    </row>
    <row r="88" spans="1:7" ht="30" x14ac:dyDescent="0.25">
      <c r="A88" s="12" t="s">
        <v>158</v>
      </c>
      <c r="B88" s="13" t="s">
        <v>86</v>
      </c>
      <c r="C88" s="28" t="s">
        <v>2</v>
      </c>
      <c r="D88" s="29">
        <v>3</v>
      </c>
      <c r="E88" s="6"/>
      <c r="F88" s="34">
        <f t="shared" si="1"/>
        <v>0</v>
      </c>
    </row>
    <row r="89" spans="1:7" ht="30" x14ac:dyDescent="0.25">
      <c r="A89" s="12" t="s">
        <v>159</v>
      </c>
      <c r="B89" s="13" t="s">
        <v>160</v>
      </c>
      <c r="C89" s="28" t="s">
        <v>2</v>
      </c>
      <c r="D89" s="29">
        <v>1</v>
      </c>
      <c r="E89" s="6"/>
      <c r="F89" s="34">
        <f t="shared" si="1"/>
        <v>0</v>
      </c>
    </row>
    <row r="90" spans="1:7" x14ac:dyDescent="0.25">
      <c r="A90" s="12" t="s">
        <v>161</v>
      </c>
      <c r="B90" s="13" t="s">
        <v>162</v>
      </c>
      <c r="C90" s="28" t="s">
        <v>2</v>
      </c>
      <c r="D90" s="29">
        <v>32</v>
      </c>
      <c r="E90" s="6"/>
      <c r="F90" s="34">
        <f t="shared" si="1"/>
        <v>0</v>
      </c>
    </row>
    <row r="91" spans="1:7" x14ac:dyDescent="0.25">
      <c r="A91" s="12" t="s">
        <v>163</v>
      </c>
      <c r="B91" s="13" t="s">
        <v>164</v>
      </c>
      <c r="C91" s="28" t="s">
        <v>2</v>
      </c>
      <c r="D91" s="29">
        <v>3</v>
      </c>
      <c r="E91" s="6"/>
      <c r="F91" s="34">
        <f t="shared" si="1"/>
        <v>0</v>
      </c>
    </row>
    <row r="92" spans="1:7" x14ac:dyDescent="0.25">
      <c r="A92" s="12" t="s">
        <v>165</v>
      </c>
      <c r="B92" s="13" t="s">
        <v>166</v>
      </c>
      <c r="C92" s="28" t="s">
        <v>2</v>
      </c>
      <c r="D92" s="29">
        <v>5</v>
      </c>
      <c r="E92" s="6"/>
      <c r="F92" s="34">
        <f t="shared" si="1"/>
        <v>0</v>
      </c>
    </row>
    <row r="93" spans="1:7" s="4" customFormat="1" ht="15.75" x14ac:dyDescent="0.25">
      <c r="A93" s="15" t="s">
        <v>167</v>
      </c>
      <c r="B93" s="16" t="s">
        <v>168</v>
      </c>
      <c r="C93" s="17" t="s">
        <v>7</v>
      </c>
      <c r="D93" s="18" t="s">
        <v>7</v>
      </c>
      <c r="E93" s="19"/>
      <c r="F93" s="18"/>
      <c r="G93" s="3"/>
    </row>
    <row r="94" spans="1:7" x14ac:dyDescent="0.25">
      <c r="A94" s="12" t="s">
        <v>169</v>
      </c>
      <c r="B94" s="13" t="s">
        <v>170</v>
      </c>
      <c r="C94" s="14"/>
      <c r="D94" s="11"/>
      <c r="E94" s="36"/>
      <c r="F94" s="11"/>
    </row>
    <row r="95" spans="1:7" x14ac:dyDescent="0.25">
      <c r="A95" s="12" t="s">
        <v>171</v>
      </c>
      <c r="B95" s="13" t="s">
        <v>15</v>
      </c>
      <c r="C95" s="28" t="s">
        <v>2</v>
      </c>
      <c r="D95" s="29">
        <v>33</v>
      </c>
      <c r="E95" s="6"/>
      <c r="F95" s="34">
        <f t="shared" ref="F95:F137" si="2">E95*D95</f>
        <v>0</v>
      </c>
    </row>
    <row r="96" spans="1:7" x14ac:dyDescent="0.25">
      <c r="A96" s="12" t="s">
        <v>172</v>
      </c>
      <c r="B96" s="13" t="s">
        <v>103</v>
      </c>
      <c r="C96" s="28" t="s">
        <v>2</v>
      </c>
      <c r="D96" s="29">
        <v>35</v>
      </c>
      <c r="E96" s="6"/>
      <c r="F96" s="34">
        <f t="shared" si="2"/>
        <v>0</v>
      </c>
    </row>
    <row r="97" spans="1:6" x14ac:dyDescent="0.25">
      <c r="A97" s="12" t="s">
        <v>173</v>
      </c>
      <c r="B97" s="13" t="s">
        <v>105</v>
      </c>
      <c r="C97" s="28" t="s">
        <v>2</v>
      </c>
      <c r="D97" s="29">
        <v>35</v>
      </c>
      <c r="E97" s="6"/>
      <c r="F97" s="34">
        <f t="shared" si="2"/>
        <v>0</v>
      </c>
    </row>
    <row r="98" spans="1:6" x14ac:dyDescent="0.25">
      <c r="A98" s="12" t="s">
        <v>174</v>
      </c>
      <c r="B98" s="13" t="s">
        <v>25</v>
      </c>
      <c r="C98" s="28" t="s">
        <v>2</v>
      </c>
      <c r="D98" s="29">
        <v>1</v>
      </c>
      <c r="E98" s="6"/>
      <c r="F98" s="34">
        <f t="shared" si="2"/>
        <v>0</v>
      </c>
    </row>
    <row r="99" spans="1:6" x14ac:dyDescent="0.25">
      <c r="A99" s="12" t="s">
        <v>175</v>
      </c>
      <c r="B99" s="13" t="s">
        <v>27</v>
      </c>
      <c r="C99" s="28" t="s">
        <v>2</v>
      </c>
      <c r="D99" s="29">
        <v>66</v>
      </c>
      <c r="E99" s="6"/>
      <c r="F99" s="34">
        <f t="shared" si="2"/>
        <v>0</v>
      </c>
    </row>
    <row r="100" spans="1:6" ht="30" x14ac:dyDescent="0.25">
      <c r="A100" s="12" t="s">
        <v>176</v>
      </c>
      <c r="B100" s="13" t="s">
        <v>109</v>
      </c>
      <c r="C100" s="28" t="s">
        <v>2</v>
      </c>
      <c r="D100" s="29">
        <v>250</v>
      </c>
      <c r="E100" s="6"/>
      <c r="F100" s="34">
        <f t="shared" si="2"/>
        <v>0</v>
      </c>
    </row>
    <row r="101" spans="1:6" x14ac:dyDescent="0.25">
      <c r="A101" s="12" t="s">
        <v>177</v>
      </c>
      <c r="B101" s="13" t="s">
        <v>31</v>
      </c>
      <c r="C101" s="28" t="s">
        <v>2</v>
      </c>
      <c r="D101" s="29">
        <v>3</v>
      </c>
      <c r="E101" s="6"/>
      <c r="F101" s="34">
        <f t="shared" si="2"/>
        <v>0</v>
      </c>
    </row>
    <row r="102" spans="1:6" ht="30" x14ac:dyDescent="0.25">
      <c r="A102" s="12" t="s">
        <v>178</v>
      </c>
      <c r="B102" s="13" t="s">
        <v>112</v>
      </c>
      <c r="C102" s="28" t="s">
        <v>2</v>
      </c>
      <c r="D102" s="29">
        <v>4</v>
      </c>
      <c r="E102" s="6"/>
      <c r="F102" s="34">
        <f t="shared" si="2"/>
        <v>0</v>
      </c>
    </row>
    <row r="103" spans="1:6" x14ac:dyDescent="0.25">
      <c r="A103" s="12" t="s">
        <v>179</v>
      </c>
      <c r="B103" s="13" t="s">
        <v>37</v>
      </c>
      <c r="C103" s="28" t="s">
        <v>2</v>
      </c>
      <c r="D103" s="29">
        <v>1</v>
      </c>
      <c r="E103" s="6"/>
      <c r="F103" s="34">
        <f t="shared" si="2"/>
        <v>0</v>
      </c>
    </row>
    <row r="104" spans="1:6" x14ac:dyDescent="0.25">
      <c r="A104" s="12" t="s">
        <v>180</v>
      </c>
      <c r="B104" s="13" t="s">
        <v>39</v>
      </c>
      <c r="C104" s="28" t="s">
        <v>2</v>
      </c>
      <c r="D104" s="29">
        <v>1</v>
      </c>
      <c r="E104" s="6"/>
      <c r="F104" s="34">
        <f t="shared" si="2"/>
        <v>0</v>
      </c>
    </row>
    <row r="105" spans="1:6" x14ac:dyDescent="0.25">
      <c r="A105" s="12" t="s">
        <v>181</v>
      </c>
      <c r="B105" s="13" t="s">
        <v>43</v>
      </c>
      <c r="C105" s="28" t="s">
        <v>2</v>
      </c>
      <c r="D105" s="29">
        <v>1</v>
      </c>
      <c r="E105" s="6"/>
      <c r="F105" s="34">
        <f t="shared" si="2"/>
        <v>0</v>
      </c>
    </row>
    <row r="106" spans="1:6" x14ac:dyDescent="0.25">
      <c r="A106" s="12" t="s">
        <v>182</v>
      </c>
      <c r="B106" s="13" t="s">
        <v>117</v>
      </c>
      <c r="C106" s="28" t="s">
        <v>2</v>
      </c>
      <c r="D106" s="29">
        <v>3</v>
      </c>
      <c r="E106" s="6"/>
      <c r="F106" s="34">
        <f t="shared" si="2"/>
        <v>0</v>
      </c>
    </row>
    <row r="107" spans="1:6" x14ac:dyDescent="0.25">
      <c r="A107" s="12" t="s">
        <v>183</v>
      </c>
      <c r="B107" s="13" t="s">
        <v>49</v>
      </c>
      <c r="C107" s="28" t="s">
        <v>2</v>
      </c>
      <c r="D107" s="29">
        <v>70</v>
      </c>
      <c r="E107" s="6"/>
      <c r="F107" s="34">
        <f t="shared" si="2"/>
        <v>0</v>
      </c>
    </row>
    <row r="108" spans="1:6" x14ac:dyDescent="0.25">
      <c r="A108" s="12" t="s">
        <v>184</v>
      </c>
      <c r="B108" s="13" t="s">
        <v>51</v>
      </c>
      <c r="C108" s="28" t="s">
        <v>2</v>
      </c>
      <c r="D108" s="29">
        <v>1</v>
      </c>
      <c r="E108" s="6"/>
      <c r="F108" s="34">
        <f t="shared" si="2"/>
        <v>0</v>
      </c>
    </row>
    <row r="109" spans="1:6" ht="30" x14ac:dyDescent="0.25">
      <c r="A109" s="12" t="s">
        <v>185</v>
      </c>
      <c r="B109" s="13" t="s">
        <v>57</v>
      </c>
      <c r="C109" s="28" t="s">
        <v>2</v>
      </c>
      <c r="D109" s="29">
        <v>1</v>
      </c>
      <c r="E109" s="6"/>
      <c r="F109" s="34">
        <f t="shared" si="2"/>
        <v>0</v>
      </c>
    </row>
    <row r="110" spans="1:6" ht="30" x14ac:dyDescent="0.25">
      <c r="A110" s="12" t="s">
        <v>186</v>
      </c>
      <c r="B110" s="13" t="s">
        <v>62</v>
      </c>
      <c r="C110" s="28" t="s">
        <v>2</v>
      </c>
      <c r="D110" s="29">
        <v>1</v>
      </c>
      <c r="E110" s="6"/>
      <c r="F110" s="34">
        <f t="shared" si="2"/>
        <v>0</v>
      </c>
    </row>
    <row r="111" spans="1:6" x14ac:dyDescent="0.25">
      <c r="A111" s="12" t="s">
        <v>187</v>
      </c>
      <c r="B111" s="13" t="s">
        <v>123</v>
      </c>
      <c r="C111" s="28" t="s">
        <v>2</v>
      </c>
      <c r="D111" s="29">
        <v>1</v>
      </c>
      <c r="E111" s="6"/>
      <c r="F111" s="34">
        <f t="shared" si="2"/>
        <v>0</v>
      </c>
    </row>
    <row r="112" spans="1:6" ht="30" x14ac:dyDescent="0.25">
      <c r="A112" s="12" t="s">
        <v>188</v>
      </c>
      <c r="B112" s="13" t="s">
        <v>68</v>
      </c>
      <c r="C112" s="28" t="s">
        <v>2</v>
      </c>
      <c r="D112" s="29">
        <v>1</v>
      </c>
      <c r="E112" s="6"/>
      <c r="F112" s="34">
        <f t="shared" si="2"/>
        <v>0</v>
      </c>
    </row>
    <row r="113" spans="1:6" ht="45" x14ac:dyDescent="0.25">
      <c r="A113" s="12" t="s">
        <v>189</v>
      </c>
      <c r="B113" s="13" t="s">
        <v>190</v>
      </c>
      <c r="C113" s="28" t="s">
        <v>2</v>
      </c>
      <c r="D113" s="29">
        <v>1</v>
      </c>
      <c r="E113" s="6"/>
      <c r="F113" s="34">
        <f t="shared" si="2"/>
        <v>0</v>
      </c>
    </row>
    <row r="114" spans="1:6" x14ac:dyDescent="0.25">
      <c r="A114" s="12" t="s">
        <v>191</v>
      </c>
      <c r="B114" s="13" t="s">
        <v>72</v>
      </c>
      <c r="C114" s="28" t="s">
        <v>2</v>
      </c>
      <c r="D114" s="29">
        <v>2</v>
      </c>
      <c r="E114" s="6"/>
      <c r="F114" s="34">
        <f t="shared" si="2"/>
        <v>0</v>
      </c>
    </row>
    <row r="115" spans="1:6" x14ac:dyDescent="0.25">
      <c r="A115" s="12" t="s">
        <v>192</v>
      </c>
      <c r="B115" s="13" t="s">
        <v>193</v>
      </c>
      <c r="C115" s="28" t="s">
        <v>2</v>
      </c>
      <c r="D115" s="29">
        <v>1</v>
      </c>
      <c r="E115" s="6"/>
      <c r="F115" s="34">
        <f t="shared" si="2"/>
        <v>0</v>
      </c>
    </row>
    <row r="116" spans="1:6" x14ac:dyDescent="0.25">
      <c r="A116" s="12" t="s">
        <v>194</v>
      </c>
      <c r="B116" s="13" t="s">
        <v>195</v>
      </c>
      <c r="C116" s="28" t="s">
        <v>2</v>
      </c>
      <c r="D116" s="29">
        <v>1</v>
      </c>
      <c r="E116" s="6"/>
      <c r="F116" s="34">
        <f t="shared" si="2"/>
        <v>0</v>
      </c>
    </row>
    <row r="117" spans="1:6" ht="30" x14ac:dyDescent="0.25">
      <c r="A117" s="12" t="s">
        <v>196</v>
      </c>
      <c r="B117" s="13" t="s">
        <v>197</v>
      </c>
      <c r="C117" s="28" t="s">
        <v>2</v>
      </c>
      <c r="D117" s="29">
        <v>1</v>
      </c>
      <c r="E117" s="6"/>
      <c r="F117" s="34">
        <f t="shared" si="2"/>
        <v>0</v>
      </c>
    </row>
    <row r="118" spans="1:6" ht="30" x14ac:dyDescent="0.25">
      <c r="A118" s="12" t="s">
        <v>198</v>
      </c>
      <c r="B118" s="13" t="s">
        <v>82</v>
      </c>
      <c r="C118" s="28" t="s">
        <v>2</v>
      </c>
      <c r="D118" s="29">
        <v>1</v>
      </c>
      <c r="E118" s="6"/>
      <c r="F118" s="34">
        <f t="shared" si="2"/>
        <v>0</v>
      </c>
    </row>
    <row r="119" spans="1:6" ht="45" x14ac:dyDescent="0.25">
      <c r="A119" s="12" t="s">
        <v>199</v>
      </c>
      <c r="B119" s="13" t="s">
        <v>200</v>
      </c>
      <c r="C119" s="28" t="s">
        <v>2</v>
      </c>
      <c r="D119" s="29">
        <v>1</v>
      </c>
      <c r="E119" s="6"/>
      <c r="F119" s="34">
        <f t="shared" si="2"/>
        <v>0</v>
      </c>
    </row>
    <row r="120" spans="1:6" x14ac:dyDescent="0.25">
      <c r="A120" s="12" t="s">
        <v>201</v>
      </c>
      <c r="B120" s="13" t="s">
        <v>136</v>
      </c>
      <c r="C120" s="28" t="s">
        <v>2</v>
      </c>
      <c r="D120" s="29">
        <v>1</v>
      </c>
      <c r="E120" s="6"/>
      <c r="F120" s="34">
        <f t="shared" si="2"/>
        <v>0</v>
      </c>
    </row>
    <row r="121" spans="1:6" x14ac:dyDescent="0.25">
      <c r="A121" s="12" t="s">
        <v>202</v>
      </c>
      <c r="B121" s="13" t="s">
        <v>138</v>
      </c>
      <c r="C121" s="28" t="s">
        <v>2</v>
      </c>
      <c r="D121" s="29">
        <v>1</v>
      </c>
      <c r="E121" s="6"/>
      <c r="F121" s="34">
        <f t="shared" si="2"/>
        <v>0</v>
      </c>
    </row>
    <row r="122" spans="1:6" x14ac:dyDescent="0.25">
      <c r="A122" s="12" t="s">
        <v>203</v>
      </c>
      <c r="B122" s="13" t="s">
        <v>140</v>
      </c>
      <c r="C122" s="28" t="s">
        <v>2</v>
      </c>
      <c r="D122" s="29">
        <v>1</v>
      </c>
      <c r="E122" s="6"/>
      <c r="F122" s="34">
        <f t="shared" si="2"/>
        <v>0</v>
      </c>
    </row>
    <row r="123" spans="1:6" x14ac:dyDescent="0.25">
      <c r="A123" s="12" t="s">
        <v>204</v>
      </c>
      <c r="B123" s="13" t="s">
        <v>142</v>
      </c>
      <c r="C123" s="28" t="s">
        <v>2</v>
      </c>
      <c r="D123" s="29">
        <v>1</v>
      </c>
      <c r="E123" s="6"/>
      <c r="F123" s="34">
        <f t="shared" si="2"/>
        <v>0</v>
      </c>
    </row>
    <row r="124" spans="1:6" x14ac:dyDescent="0.25">
      <c r="A124" s="12" t="s">
        <v>205</v>
      </c>
      <c r="B124" s="13" t="s">
        <v>144</v>
      </c>
      <c r="C124" s="28" t="s">
        <v>2</v>
      </c>
      <c r="D124" s="29">
        <v>1</v>
      </c>
      <c r="E124" s="6"/>
      <c r="F124" s="34">
        <f t="shared" si="2"/>
        <v>0</v>
      </c>
    </row>
    <row r="125" spans="1:6" x14ac:dyDescent="0.25">
      <c r="A125" s="12" t="s">
        <v>206</v>
      </c>
      <c r="B125" s="13" t="s">
        <v>146</v>
      </c>
      <c r="C125" s="28" t="s">
        <v>2</v>
      </c>
      <c r="D125" s="29">
        <v>1</v>
      </c>
      <c r="E125" s="6"/>
      <c r="F125" s="34">
        <f t="shared" si="2"/>
        <v>0</v>
      </c>
    </row>
    <row r="126" spans="1:6" x14ac:dyDescent="0.25">
      <c r="A126" s="12" t="s">
        <v>207</v>
      </c>
      <c r="B126" s="13" t="s">
        <v>208</v>
      </c>
      <c r="C126" s="28" t="s">
        <v>2</v>
      </c>
      <c r="D126" s="29">
        <v>1</v>
      </c>
      <c r="E126" s="6"/>
      <c r="F126" s="34">
        <f t="shared" si="2"/>
        <v>0</v>
      </c>
    </row>
    <row r="127" spans="1:6" x14ac:dyDescent="0.25">
      <c r="A127" s="12" t="s">
        <v>209</v>
      </c>
      <c r="B127" s="13" t="s">
        <v>150</v>
      </c>
      <c r="C127" s="28" t="s">
        <v>2</v>
      </c>
      <c r="D127" s="29">
        <v>1</v>
      </c>
      <c r="E127" s="6"/>
      <c r="F127" s="34">
        <f t="shared" si="2"/>
        <v>0</v>
      </c>
    </row>
    <row r="128" spans="1:6" x14ac:dyDescent="0.25">
      <c r="A128" s="12" t="s">
        <v>210</v>
      </c>
      <c r="B128" s="13" t="s">
        <v>92</v>
      </c>
      <c r="C128" s="28" t="s">
        <v>2</v>
      </c>
      <c r="D128" s="29">
        <v>1</v>
      </c>
      <c r="E128" s="6"/>
      <c r="F128" s="34">
        <f t="shared" si="2"/>
        <v>0</v>
      </c>
    </row>
    <row r="129" spans="1:7" x14ac:dyDescent="0.25">
      <c r="A129" s="12" t="s">
        <v>211</v>
      </c>
      <c r="B129" s="13" t="s">
        <v>153</v>
      </c>
      <c r="C129" s="28" t="s">
        <v>2</v>
      </c>
      <c r="D129" s="29">
        <v>2</v>
      </c>
      <c r="E129" s="6"/>
      <c r="F129" s="34">
        <f t="shared" si="2"/>
        <v>0</v>
      </c>
    </row>
    <row r="130" spans="1:7" ht="30" x14ac:dyDescent="0.25">
      <c r="A130" s="12" t="s">
        <v>212</v>
      </c>
      <c r="B130" s="13" t="s">
        <v>213</v>
      </c>
      <c r="C130" s="28" t="s">
        <v>2</v>
      </c>
      <c r="D130" s="29">
        <v>1</v>
      </c>
      <c r="E130" s="6"/>
      <c r="F130" s="34">
        <f t="shared" si="2"/>
        <v>0</v>
      </c>
    </row>
    <row r="131" spans="1:7" ht="30" x14ac:dyDescent="0.25">
      <c r="A131" s="12" t="s">
        <v>214</v>
      </c>
      <c r="B131" s="13" t="s">
        <v>215</v>
      </c>
      <c r="C131" s="28" t="s">
        <v>2</v>
      </c>
      <c r="D131" s="29">
        <v>1</v>
      </c>
      <c r="E131" s="6"/>
      <c r="F131" s="34">
        <f t="shared" si="2"/>
        <v>0</v>
      </c>
    </row>
    <row r="132" spans="1:7" ht="30" x14ac:dyDescent="0.25">
      <c r="A132" s="12" t="s">
        <v>216</v>
      </c>
      <c r="B132" s="13" t="s">
        <v>157</v>
      </c>
      <c r="C132" s="28" t="s">
        <v>2</v>
      </c>
      <c r="D132" s="29">
        <v>2</v>
      </c>
      <c r="E132" s="6"/>
      <c r="F132" s="34">
        <f t="shared" si="2"/>
        <v>0</v>
      </c>
    </row>
    <row r="133" spans="1:7" ht="30" x14ac:dyDescent="0.25">
      <c r="A133" s="12" t="s">
        <v>217</v>
      </c>
      <c r="B133" s="13" t="s">
        <v>86</v>
      </c>
      <c r="C133" s="28" t="s">
        <v>2</v>
      </c>
      <c r="D133" s="29">
        <v>3</v>
      </c>
      <c r="E133" s="6"/>
      <c r="F133" s="34">
        <f t="shared" si="2"/>
        <v>0</v>
      </c>
    </row>
    <row r="134" spans="1:7" ht="30" x14ac:dyDescent="0.25">
      <c r="A134" s="12" t="s">
        <v>218</v>
      </c>
      <c r="B134" s="13" t="s">
        <v>160</v>
      </c>
      <c r="C134" s="28" t="s">
        <v>2</v>
      </c>
      <c r="D134" s="29">
        <v>1</v>
      </c>
      <c r="E134" s="6"/>
      <c r="F134" s="34">
        <f t="shared" si="2"/>
        <v>0</v>
      </c>
    </row>
    <row r="135" spans="1:7" x14ac:dyDescent="0.25">
      <c r="A135" s="12" t="s">
        <v>219</v>
      </c>
      <c r="B135" s="13" t="s">
        <v>162</v>
      </c>
      <c r="C135" s="28" t="s">
        <v>2</v>
      </c>
      <c r="D135" s="29">
        <v>38</v>
      </c>
      <c r="E135" s="6"/>
      <c r="F135" s="34">
        <f t="shared" si="2"/>
        <v>0</v>
      </c>
    </row>
    <row r="136" spans="1:7" x14ac:dyDescent="0.25">
      <c r="A136" s="12" t="s">
        <v>220</v>
      </c>
      <c r="B136" s="13" t="s">
        <v>166</v>
      </c>
      <c r="C136" s="28" t="s">
        <v>2</v>
      </c>
      <c r="D136" s="29">
        <v>5</v>
      </c>
      <c r="E136" s="6"/>
      <c r="F136" s="34">
        <f t="shared" si="2"/>
        <v>0</v>
      </c>
    </row>
    <row r="137" spans="1:7" x14ac:dyDescent="0.25">
      <c r="A137" s="12" t="s">
        <v>221</v>
      </c>
      <c r="B137" s="13" t="s">
        <v>164</v>
      </c>
      <c r="C137" s="28" t="s">
        <v>2</v>
      </c>
      <c r="D137" s="29">
        <v>3</v>
      </c>
      <c r="E137" s="6"/>
      <c r="F137" s="34">
        <f t="shared" si="2"/>
        <v>0</v>
      </c>
    </row>
    <row r="138" spans="1:7" s="4" customFormat="1" ht="15.75" x14ac:dyDescent="0.25">
      <c r="A138" s="15" t="s">
        <v>222</v>
      </c>
      <c r="B138" s="16" t="s">
        <v>223</v>
      </c>
      <c r="C138" s="17" t="s">
        <v>7</v>
      </c>
      <c r="D138" s="18" t="s">
        <v>7</v>
      </c>
      <c r="E138" s="19"/>
      <c r="F138" s="18"/>
      <c r="G138" s="3"/>
    </row>
    <row r="139" spans="1:7" x14ac:dyDescent="0.25">
      <c r="A139" s="12" t="s">
        <v>224</v>
      </c>
      <c r="B139" s="13" t="s">
        <v>225</v>
      </c>
      <c r="C139" s="28" t="s">
        <v>2</v>
      </c>
      <c r="D139" s="29">
        <v>2</v>
      </c>
      <c r="E139" s="6"/>
      <c r="F139" s="34">
        <f t="shared" ref="F139:F143" si="3">E139*D139</f>
        <v>0</v>
      </c>
    </row>
    <row r="140" spans="1:7" x14ac:dyDescent="0.25">
      <c r="A140" s="12" t="s">
        <v>226</v>
      </c>
      <c r="B140" s="13" t="s">
        <v>227</v>
      </c>
      <c r="C140" s="28" t="s">
        <v>2</v>
      </c>
      <c r="D140" s="29">
        <v>6</v>
      </c>
      <c r="E140" s="6"/>
      <c r="F140" s="34">
        <f t="shared" si="3"/>
        <v>0</v>
      </c>
    </row>
    <row r="141" spans="1:7" x14ac:dyDescent="0.25">
      <c r="A141" s="12" t="s">
        <v>228</v>
      </c>
      <c r="B141" s="13" t="s">
        <v>229</v>
      </c>
      <c r="C141" s="28" t="s">
        <v>2</v>
      </c>
      <c r="D141" s="29">
        <v>6</v>
      </c>
      <c r="E141" s="6"/>
      <c r="F141" s="34">
        <f t="shared" si="3"/>
        <v>0</v>
      </c>
    </row>
    <row r="142" spans="1:7" x14ac:dyDescent="0.25">
      <c r="A142" s="12" t="s">
        <v>230</v>
      </c>
      <c r="B142" s="13" t="s">
        <v>231</v>
      </c>
      <c r="C142" s="28" t="s">
        <v>2</v>
      </c>
      <c r="D142" s="29">
        <v>6</v>
      </c>
      <c r="E142" s="6"/>
      <c r="F142" s="34">
        <f t="shared" si="3"/>
        <v>0</v>
      </c>
    </row>
    <row r="143" spans="1:7" x14ac:dyDescent="0.25">
      <c r="A143" s="12" t="s">
        <v>232</v>
      </c>
      <c r="B143" s="13" t="s">
        <v>233</v>
      </c>
      <c r="C143" s="28" t="s">
        <v>2</v>
      </c>
      <c r="D143" s="29">
        <v>3</v>
      </c>
      <c r="E143" s="6"/>
      <c r="F143" s="34">
        <f t="shared" si="3"/>
        <v>0</v>
      </c>
    </row>
    <row r="144" spans="1:7" s="4" customFormat="1" ht="15.75" x14ac:dyDescent="0.25">
      <c r="A144" s="15" t="s">
        <v>234</v>
      </c>
      <c r="B144" s="16" t="s">
        <v>235</v>
      </c>
      <c r="C144" s="17" t="s">
        <v>7</v>
      </c>
      <c r="D144" s="18" t="s">
        <v>7</v>
      </c>
      <c r="E144" s="19"/>
      <c r="F144" s="18"/>
      <c r="G144" s="3"/>
    </row>
    <row r="145" spans="1:6" ht="45" x14ac:dyDescent="0.25">
      <c r="A145" s="12" t="s">
        <v>236</v>
      </c>
      <c r="B145" s="13" t="s">
        <v>237</v>
      </c>
      <c r="C145" s="14"/>
      <c r="D145" s="11"/>
      <c r="E145" s="36"/>
      <c r="F145" s="11"/>
    </row>
    <row r="146" spans="1:6" ht="45" x14ac:dyDescent="0.25">
      <c r="A146" s="12" t="s">
        <v>238</v>
      </c>
      <c r="B146" s="13" t="s">
        <v>239</v>
      </c>
      <c r="C146" s="28" t="s">
        <v>60</v>
      </c>
      <c r="D146" s="29">
        <v>55</v>
      </c>
      <c r="E146" s="6"/>
      <c r="F146" s="34">
        <f t="shared" ref="F146:F156" si="4">E146*D146</f>
        <v>0</v>
      </c>
    </row>
    <row r="147" spans="1:6" ht="30" x14ac:dyDescent="0.25">
      <c r="A147" s="12" t="s">
        <v>240</v>
      </c>
      <c r="B147" s="13" t="s">
        <v>241</v>
      </c>
      <c r="C147" s="28" t="s">
        <v>60</v>
      </c>
      <c r="D147" s="29">
        <v>55</v>
      </c>
      <c r="E147" s="6"/>
      <c r="F147" s="34">
        <f t="shared" si="4"/>
        <v>0</v>
      </c>
    </row>
    <row r="148" spans="1:6" ht="30" x14ac:dyDescent="0.25">
      <c r="A148" s="12" t="s">
        <v>242</v>
      </c>
      <c r="B148" s="13" t="s">
        <v>243</v>
      </c>
      <c r="C148" s="28" t="s">
        <v>2</v>
      </c>
      <c r="D148" s="29">
        <v>1</v>
      </c>
      <c r="E148" s="6"/>
      <c r="F148" s="34">
        <f t="shared" si="4"/>
        <v>0</v>
      </c>
    </row>
    <row r="149" spans="1:6" ht="30" x14ac:dyDescent="0.25">
      <c r="A149" s="12" t="s">
        <v>244</v>
      </c>
      <c r="B149" s="13" t="s">
        <v>245</v>
      </c>
      <c r="C149" s="28" t="s">
        <v>2</v>
      </c>
      <c r="D149" s="29">
        <v>1</v>
      </c>
      <c r="E149" s="6"/>
      <c r="F149" s="34">
        <f>E149*D149</f>
        <v>0</v>
      </c>
    </row>
    <row r="150" spans="1:6" ht="30" x14ac:dyDescent="0.25">
      <c r="A150" s="12" t="s">
        <v>246</v>
      </c>
      <c r="B150" s="13" t="s">
        <v>247</v>
      </c>
      <c r="C150" s="28" t="s">
        <v>2</v>
      </c>
      <c r="D150" s="29">
        <v>1</v>
      </c>
      <c r="E150" s="6"/>
      <c r="F150" s="34">
        <f>E150*D150</f>
        <v>0</v>
      </c>
    </row>
    <row r="151" spans="1:6" x14ac:dyDescent="0.25">
      <c r="A151" s="12" t="s">
        <v>248</v>
      </c>
      <c r="B151" s="13" t="s">
        <v>249</v>
      </c>
      <c r="C151" s="28" t="s">
        <v>2</v>
      </c>
      <c r="D151" s="29">
        <v>700</v>
      </c>
      <c r="E151" s="6"/>
      <c r="F151" s="34">
        <f t="shared" si="4"/>
        <v>0</v>
      </c>
    </row>
    <row r="152" spans="1:6" ht="30" x14ac:dyDescent="0.25">
      <c r="A152" s="12" t="s">
        <v>250</v>
      </c>
      <c r="B152" s="13" t="s">
        <v>251</v>
      </c>
      <c r="C152" s="28" t="s">
        <v>2</v>
      </c>
      <c r="D152" s="29">
        <v>1</v>
      </c>
      <c r="E152" s="6"/>
      <c r="F152" s="34">
        <f t="shared" si="4"/>
        <v>0</v>
      </c>
    </row>
    <row r="153" spans="1:6" ht="30" x14ac:dyDescent="0.25">
      <c r="A153" s="12" t="s">
        <v>252</v>
      </c>
      <c r="B153" s="13" t="s">
        <v>253</v>
      </c>
      <c r="C153" s="28" t="s">
        <v>2</v>
      </c>
      <c r="D153" s="29">
        <v>1</v>
      </c>
      <c r="E153" s="6"/>
      <c r="F153" s="34">
        <f t="shared" si="4"/>
        <v>0</v>
      </c>
    </row>
    <row r="154" spans="1:6" ht="30" x14ac:dyDescent="0.25">
      <c r="A154" s="12" t="s">
        <v>254</v>
      </c>
      <c r="B154" s="13" t="s">
        <v>255</v>
      </c>
      <c r="C154" s="28" t="s">
        <v>2</v>
      </c>
      <c r="D154" s="29">
        <v>1</v>
      </c>
      <c r="E154" s="6"/>
      <c r="F154" s="34">
        <f t="shared" si="4"/>
        <v>0</v>
      </c>
    </row>
    <row r="155" spans="1:6" x14ac:dyDescent="0.25">
      <c r="A155" s="12" t="s">
        <v>256</v>
      </c>
      <c r="B155" s="13" t="s">
        <v>257</v>
      </c>
      <c r="C155" s="28" t="s">
        <v>2</v>
      </c>
      <c r="D155" s="29">
        <v>1</v>
      </c>
      <c r="E155" s="6"/>
      <c r="F155" s="34">
        <f t="shared" si="4"/>
        <v>0</v>
      </c>
    </row>
    <row r="156" spans="1:6" ht="30" x14ac:dyDescent="0.25">
      <c r="A156" s="12" t="s">
        <v>258</v>
      </c>
      <c r="B156" s="13" t="s">
        <v>259</v>
      </c>
      <c r="C156" s="28" t="s">
        <v>2</v>
      </c>
      <c r="D156" s="29">
        <v>1</v>
      </c>
      <c r="E156" s="6"/>
      <c r="F156" s="34">
        <f t="shared" si="4"/>
        <v>0</v>
      </c>
    </row>
    <row r="157" spans="1:6" ht="95.25" customHeight="1" x14ac:dyDescent="0.25">
      <c r="A157" s="30" t="s">
        <v>7</v>
      </c>
      <c r="B157" s="31" t="s">
        <v>263</v>
      </c>
      <c r="C157" s="28"/>
      <c r="D157" s="29"/>
      <c r="E157" s="37"/>
      <c r="F157" s="35" t="str">
        <f>IF(B159&lt;142,B160,B158)</f>
        <v>שגיאה! לא מולאו כל המחירים לכלל הפריטים בקובץ</v>
      </c>
    </row>
    <row r="158" spans="1:6" x14ac:dyDescent="0.25">
      <c r="A158" s="39"/>
      <c r="B158" s="40">
        <f>SUM(F146:F156,F139:F143,F95:F137,F51:F92,F8:F48)</f>
        <v>0</v>
      </c>
      <c r="C158" s="32"/>
      <c r="D158" s="33"/>
      <c r="E158" s="38"/>
      <c r="F158" s="33"/>
    </row>
    <row r="159" spans="1:6" x14ac:dyDescent="0.25">
      <c r="A159" s="39"/>
      <c r="B159" s="41">
        <f>COUNT(E146:E156,E139:E143,E95:E137,E51:E92,E10:E48,E8,E9)</f>
        <v>0</v>
      </c>
      <c r="C159" s="32"/>
      <c r="D159" s="33"/>
      <c r="E159" s="38"/>
      <c r="F159" s="33"/>
    </row>
    <row r="160" spans="1:6" x14ac:dyDescent="0.25">
      <c r="A160" s="39"/>
      <c r="B160" s="41" t="s">
        <v>264</v>
      </c>
      <c r="C160" s="32"/>
      <c r="D160" s="33"/>
      <c r="E160" s="38"/>
      <c r="F160" s="33"/>
    </row>
    <row r="161" spans="1:6" x14ac:dyDescent="0.25">
      <c r="A161" s="39"/>
      <c r="B161" s="41"/>
      <c r="C161" s="32"/>
      <c r="D161" s="33"/>
      <c r="E161" s="38"/>
      <c r="F161" s="33"/>
    </row>
  </sheetData>
  <sheetProtection algorithmName="SHA-512" hashValue="TXJb79x3Qy49y6cQ/LWt9qq6LE1QPJSIZcPnMIGTu1mf90JAfSms7HpoOgczSeEkRJ7WX3iSwP9nmESndBVvwg==" saltValue="j2/pANEjUO0WWLs4ZKObtw==" spinCount="100000" sheet="1" objects="1" scenarios="1" selectLockedCells="1"/>
  <mergeCells count="2">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פרק א חלק 4 מעון יום 3 כיתות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dc:creator>
  <cp:lastModifiedBy>David Ran Ya, Adv</cp:lastModifiedBy>
  <dcterms:created xsi:type="dcterms:W3CDTF">2025-03-26T10:37:57Z</dcterms:created>
  <dcterms:modified xsi:type="dcterms:W3CDTF">2025-05-06T11:59:37Z</dcterms:modified>
</cp:coreProperties>
</file>